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中医特殊疗法医疗服务价格项目表" sheetId="1" r:id="rId1"/>
  </sheets>
  <definedNames>
    <definedName name="_xlnm.Print_Titles" localSheetId="0">中医特殊疗法医疗服务价格项目表!$4:$4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<sst xmlns="http://schemas.openxmlformats.org/spreadsheetml/2006/main" count="60" uniqueCount="50">
  <si>
    <t>附件1.3</t>
  </si>
  <si>
    <t>中医特殊疗法类医疗服务项目价格表</t>
  </si>
  <si>
    <r>
      <rPr>
        <sz val="9"/>
        <rFont val="宋体"/>
        <charset val="134"/>
      </rPr>
      <t>使用说明</t>
    </r>
    <r>
      <rPr>
        <sz val="9"/>
        <rFont val="Times New Roman"/>
        <charset val="1"/>
      </rPr>
      <t>:
1.“</t>
    </r>
    <r>
      <rPr>
        <sz val="9"/>
        <rFont val="宋体"/>
        <charset val="134"/>
      </rPr>
      <t>价格构成</t>
    </r>
    <r>
      <rPr>
        <sz val="9"/>
        <rFont val="Times New Roman"/>
        <charset val="1"/>
      </rPr>
      <t>”</t>
    </r>
    <r>
      <rPr>
        <sz val="9"/>
        <rFont val="宋体"/>
        <charset val="134"/>
      </rPr>
      <t>，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t>
    </r>
    <r>
      <rPr>
        <sz val="9"/>
        <rFont val="Times New Roman"/>
        <charset val="1"/>
      </rPr>
      <t>“</t>
    </r>
    <r>
      <rPr>
        <sz val="9"/>
        <rFont val="宋体"/>
        <charset val="134"/>
      </rPr>
      <t>设备投入</t>
    </r>
    <r>
      <rPr>
        <sz val="9"/>
        <rFont val="Times New Roman"/>
        <charset val="1"/>
      </rPr>
      <t>”</t>
    </r>
    <r>
      <rPr>
        <sz val="9"/>
        <rFont val="宋体"/>
        <charset val="134"/>
      </rPr>
      <t>包括但不限于操作设备、器具及固定资产投入。</t>
    </r>
    <r>
      <rPr>
        <sz val="9"/>
        <rFont val="Times New Roman"/>
        <charset val="1"/>
      </rPr>
      <t xml:space="preserve">
2.“</t>
    </r>
    <r>
      <rPr>
        <sz val="9"/>
        <rFont val="宋体"/>
        <charset val="134"/>
      </rPr>
      <t>加收项</t>
    </r>
    <r>
      <rPr>
        <sz val="9"/>
        <rFont val="Times New Roman"/>
        <charset val="1"/>
      </rPr>
      <t>”</t>
    </r>
    <r>
      <rPr>
        <sz val="9"/>
        <rFont val="宋体"/>
        <charset val="134"/>
      </rPr>
      <t>，指在原项目价格基础上增加收费的情况。“儿童”是指6周岁及以下。</t>
    </r>
    <r>
      <rPr>
        <sz val="9"/>
        <rFont val="Times New Roman"/>
        <charset val="1"/>
      </rPr>
      <t xml:space="preserve">
3.“</t>
    </r>
    <r>
      <rPr>
        <sz val="9"/>
        <rFont val="宋体"/>
        <charset val="134"/>
      </rPr>
      <t>基本物耗</t>
    </r>
    <r>
      <rPr>
        <sz val="9"/>
        <rFont val="Times New Roman"/>
        <charset val="1"/>
      </rPr>
      <t>”</t>
    </r>
    <r>
      <rPr>
        <sz val="9"/>
        <rFont val="宋体"/>
        <charset val="134"/>
      </rPr>
      <t>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除基本物质资源消耗以外的其他属于可收费一次性使用医用耗材清单内的耗材，按照实际采购价格零差率销售。</t>
    </r>
    <r>
      <rPr>
        <sz val="9"/>
        <rFont val="Times New Roman"/>
        <charset val="1"/>
      </rPr>
      <t xml:space="preserve">
4.</t>
    </r>
    <r>
      <rPr>
        <sz val="9"/>
        <rFont val="宋体"/>
        <charset val="134"/>
      </rPr>
      <t>项目涉及</t>
    </r>
    <r>
      <rPr>
        <sz val="9"/>
        <rFont val="Times New Roman"/>
        <charset val="1"/>
      </rPr>
      <t>“</t>
    </r>
    <r>
      <rPr>
        <sz val="9"/>
        <rFont val="宋体"/>
        <charset val="134"/>
      </rPr>
      <t>包括</t>
    </r>
    <r>
      <rPr>
        <sz val="9"/>
        <rFont val="Times New Roman"/>
        <charset val="1"/>
      </rPr>
      <t>……”“……</t>
    </r>
    <r>
      <rPr>
        <sz val="9"/>
        <rFont val="宋体"/>
        <charset val="134"/>
      </rPr>
      <t>等</t>
    </r>
    <r>
      <rPr>
        <sz val="9"/>
        <rFont val="Times New Roman"/>
        <charset val="1"/>
      </rPr>
      <t>”</t>
    </r>
    <r>
      <rPr>
        <sz val="9"/>
        <rFont val="宋体"/>
        <charset val="134"/>
      </rPr>
      <t>的，属于开放型表述，所指对象不仅局限于表述中列明的事项，也包括未列明的同类事项。</t>
    </r>
  </si>
  <si>
    <t>序号</t>
  </si>
  <si>
    <t>财务分类</t>
  </si>
  <si>
    <t>项目编码</t>
  </si>
  <si>
    <t>项目名称</t>
  </si>
  <si>
    <t>服务产出</t>
  </si>
  <si>
    <t>价格构成</t>
  </si>
  <si>
    <t>计价单位</t>
  </si>
  <si>
    <t>计价说明</t>
  </si>
  <si>
    <t>全省最高限价（元）</t>
  </si>
  <si>
    <t>三级价格</t>
  </si>
  <si>
    <t>二级价格</t>
  </si>
  <si>
    <t>一级价格</t>
  </si>
  <si>
    <t>中医特殊疗法</t>
  </si>
  <si>
    <t>E</t>
  </si>
  <si>
    <t>014600000010000</t>
  </si>
  <si>
    <t>针刀（钩活）疗法</t>
  </si>
  <si>
    <t>使用针刀、铍针、刃针等各种针刀具，对病变组织松解剥离，起到缓解症状或治疗疾病的作用。</t>
  </si>
  <si>
    <t>所定价格涵盖定位、穿刺、剥离、包扎等人力资源和基本物质资源消耗。</t>
  </si>
  <si>
    <t>部位</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</si>
  <si>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</si>
  <si>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</si>
  <si>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</si>
  <si>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</si>
  <si>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</si>
  <si>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</si>
  <si>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次</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</si>
  <si>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</si>
  <si>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</si>
  <si>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</si>
  <si>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</si>
  <si>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</si>
  <si>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</si>
  <si>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</si>
  <si>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</si>
  <si>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</si>
  <si>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</si>
  <si>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单眼</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</si>
  <si>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</si>
  <si>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</si>
  <si>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</si>
  <si>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</si>
  <si>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</si>
  <si>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</si>
  <si>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</si>
  <si>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</si>
  <si>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</si>
  <si>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暂不定价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</si>
</sst>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28">
    <font>
      <sz val="11"/>
      <color theme="1"/>
      <name val="宋体"/>
      <charset val="134"/>
      <scheme val="minor"/>
    </font>
    <font>
      <sz val="11"/>
      <name val="宋体"/>
      <charset val="134"/>
      <scheme val="minor"/>
    </font>
    <font>
      <sz val="22"/>
      <name val="方正小标宋简体"/>
      <charset val="134"/>
    </font>
    <font>
      <sz val="9"/>
      <name val="宋体"/>
      <charset val="134"/>
    </font>
    <font>
      <sz val="12"/>
      <name val="黑体"/>
      <charset val="134"/>
    </font>
    <font>
      <sz val="10"/>
      <name val="Times New Roman"/>
      <charset val="1"/>
    </font>
    <font>
      <sz val="10"/>
      <name val="宋体"/>
      <charset val="134"/>
    </font>
    <font>
      <sz val="10"/>
      <color rgb="FF363636"/>
      <name val="Times New Roman"/>
      <charset val="1"/>
    </font>
    <font>
      <strike/>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Times New Roman"/>
      <charset val="1"/>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cellStyleXfs>
  <cellXfs count="25">
    <xf numFmtId="0" fontId="0" fillId="0" borderId="0" xfId="0">
      <alignment vertical="center"/>
    </xf>
    <xf numFmtId="0" fontId="1" fillId="2" borderId="0" xfId="0" applyFont="1" applyFill="1" applyBorder="1" applyAlignment="1">
      <alignment vertical="center"/>
    </xf>
    <xf numFmtId="0" fontId="1" fillId="0" borderId="0" xfId="0" applyFont="1" applyFill="1" applyBorder="1" applyAlignment="1">
      <alignment vertical="center"/>
    </xf>
    <xf numFmtId="0" fontId="1" fillId="2" borderId="0" xfId="0" applyFont="1" applyFill="1" applyAlignment="1">
      <alignment vertical="center"/>
    </xf>
    <xf numFmtId="0" fontId="1" fillId="0" borderId="0" xfId="0" applyFont="1">
      <alignment vertical="center"/>
    </xf>
    <xf numFmtId="0" fontId="1" fillId="0" borderId="1" xfId="0" applyFont="1" applyFill="1" applyBorder="1" applyAlignment="1">
      <alignment horizontal="left" vertical="center"/>
    </xf>
    <xf numFmtId="0" fontId="1" fillId="0" borderId="2"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Border="1">
      <alignment vertical="center"/>
    </xf>
    <xf numFmtId="0" fontId="8" fillId="0" borderId="3" xfId="0" applyFont="1" applyFill="1" applyBorder="1" applyAlignment="1">
      <alignment horizontal="center" vertical="center" wrapText="1"/>
    </xf>
    <xf numFmtId="0" fontId="1" fillId="0" borderId="4" xfId="0" applyFont="1" applyFill="1" applyBorder="1" applyAlignment="1">
      <alignment horizontal="left" vertical="center"/>
    </xf>
    <xf numFmtId="0" fontId="2"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1" fillId="2" borderId="3" xfId="0" applyFont="1" applyFill="1" applyBorder="1" applyAlignment="1">
      <alignment vertical="center"/>
    </xf>
    <xf numFmtId="0" fontId="1" fillId="0" borderId="3" xfId="0" applyFont="1" applyFill="1" applyBorder="1" applyAlignment="1">
      <alignment horizontal="center" vertical="center"/>
    </xf>
    <xf numFmtId="176" fontId="1" fillId="0" borderId="3" xfId="0" applyNumberFormat="1" applyFont="1" applyFill="1" applyBorder="1" applyAlignment="1">
      <alignment vertical="center"/>
    </xf>
    <xf numFmtId="0" fontId="1" fillId="0" borderId="3" xfId="0" applyNumberFormat="1" applyFont="1" applyFill="1" applyBorder="1" applyAlignment="1" applyProtection="1">
      <alignment horizontal="center" vertical="center"/>
    </xf>
    <xf numFmtId="0" fontId="7" fillId="0" borderId="3" xfId="0" applyNumberFormat="1" applyFont="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36363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L13"/>
  <sheetViews>
    <sheetView tabSelected="1" view="pageBreakPreview" zoomScale="85" zoomScaleNormal="85" topLeftCell="A3" workbookViewId="0">
      <selection activeCell="J6" sqref="J6:L13"/>
    </sheetView>
  </sheetViews>
  <sheetFormatPr defaultColWidth="8.725" defaultRowHeight="13.5"/>
  <cols>
    <col min="1" max="1" width="6.75833333333333" style="2" customWidth="1"/>
    <col min="2" max="2" width="9.88333333333333" style="2" customWidth="1"/>
    <col min="3" max="4" width="20.3583333333333" style="2" customWidth="1"/>
    <col min="5" max="5" width="47.275" style="2" customWidth="1"/>
    <col min="6" max="6" width="39.9916666666667" style="2" customWidth="1"/>
    <col min="7" max="7" width="8.725" style="2" customWidth="1"/>
    <col min="8" max="8" width="18.4083333333333" style="2" customWidth="1"/>
    <col min="9" max="9" width="13.5916666666667" style="2" customWidth="1"/>
    <col min="10" max="10" width="9.85" style="2" customWidth="1"/>
    <col min="11" max="11" width="9.38333333333333" style="2"/>
    <col min="12" max="12" width="10.725" style="2" customWidth="1"/>
    <col min="13" max="251" width="8.725" style="2"/>
    <col min="252" max="16384" width="8.725" style="4"/>
  </cols>
  <sheetData>
    <row r="1" spans="1:12">
      <c r="A1" s="5" t="s">
        <v>0</v>
      </c>
      <c r="B1" s="6"/>
      <c r="C1" s="6"/>
      <c r="D1" s="6"/>
      <c r="E1" s="6"/>
      <c r="F1" s="6"/>
      <c r="G1" s="6"/>
      <c r="H1" s="6"/>
      <c r="I1" s="6"/>
      <c r="J1" s="6"/>
      <c r="K1" s="6"/>
      <c r="L1" s="18"/>
    </row>
    <row r="2" s="1" customFormat="1" ht="35" customHeight="1" spans="1:12">
      <c r="A2" s="7" t="s">
        <v>1</v>
      </c>
      <c r="B2" s="8"/>
      <c r="C2" s="8"/>
      <c r="D2" s="8"/>
      <c r="E2" s="8"/>
      <c r="F2" s="8"/>
      <c r="G2" s="8"/>
      <c r="H2" s="8"/>
      <c r="I2" s="8"/>
      <c r="J2" s="8"/>
      <c r="K2" s="8"/>
      <c r="L2" s="19"/>
    </row>
    <row r="3" s="2" customFormat="1" ht="115" customHeight="1" spans="1:12">
      <c r="A3" s="9" t="s">
        <v>2</v>
      </c>
      <c r="B3" s="10"/>
      <c r="C3" s="10"/>
      <c r="D3" s="10"/>
      <c r="E3" s="10"/>
      <c r="F3" s="10"/>
      <c r="G3" s="10"/>
      <c r="H3" s="10"/>
      <c r="I3" s="10"/>
      <c r="J3" s="10"/>
      <c r="K3" s="10"/>
      <c r="L3" s="20"/>
    </row>
    <row r="4" s="1" customFormat="1" ht="42" customHeight="1" spans="1:12">
      <c r="A4" s="11" t="s">
        <v>3</v>
      </c>
      <c r="B4" s="11" t="s">
        <v>4</v>
      </c>
      <c r="C4" s="11" t="s">
        <v>5</v>
      </c>
      <c r="D4" s="11" t="s">
        <v>6</v>
      </c>
      <c r="E4" s="11" t="s">
        <v>7</v>
      </c>
      <c r="F4" s="11" t="s">
        <v>8</v>
      </c>
      <c r="G4" s="11" t="s">
        <v>9</v>
      </c>
      <c r="H4" s="11" t="s">
        <v>10</v>
      </c>
      <c r="I4" s="11" t="s">
        <v>11</v>
      </c>
      <c r="J4" s="11" t="s">
        <v>12</v>
      </c>
      <c r="K4" s="11" t="s">
        <v>13</v>
      </c>
      <c r="L4" s="11" t="s">
        <v>14</v>
      </c>
    </row>
    <row r="5" s="3" customFormat="1" ht="42" customHeight="1" spans="1:12">
      <c r="A5" s="11"/>
      <c r="B5" s="11"/>
      <c r="C5" s="12">
        <v>46</v>
      </c>
      <c r="D5" s="13" t="s">
        <v>15</v>
      </c>
      <c r="E5" s="11"/>
      <c r="F5" s="11"/>
      <c r="G5" s="11"/>
      <c r="H5" s="11"/>
      <c r="I5" s="11"/>
      <c r="J5" s="21"/>
      <c r="K5" s="21"/>
      <c r="L5" s="21"/>
    </row>
    <row r="6" s="2" customFormat="1" ht="64" customHeight="1" spans="1:12">
      <c r="A6" s="14">
        <v>1</v>
      </c>
      <c r="B6" s="15" t="s">
        <v>16</v>
      </c>
      <c r="C6" s="25" t="s">
        <v>17</v>
      </c>
      <c r="D6" s="13" t="s">
        <v>18</v>
      </c>
      <c r="E6" s="13" t="s">
        <v>19</v>
      </c>
      <c r="F6" s="13" t="s">
        <v>20</v>
      </c>
      <c r="G6" s="15" t="s">
        <v>21</v>
      </c>
      <c r="H6" s="13"/>
      <c r="I6" s="22">
        <v>70</v>
      </c>
      <c r="J6" s="23">
        <f>I6*0.9</f>
        <v>63</v>
      </c>
      <c r="K6" s="23">
        <f>J6*0.918</f>
        <v>57.834</v>
      </c>
      <c r="L6" s="23">
        <f>J6*0.838</f>
        <v>52.794</v>
      </c>
    </row>
    <row r="7" s="2" customFormat="1" ht="37" customHeight="1" spans="1:12">
      <c r="A7" s="14"/>
      <c r="B7" s="15"/>
      <c r="C7" s="25" t="s">
        <v>22</v>
      </c>
      <c r="D7" s="13" t="s">
        <v>23</v>
      </c>
      <c r="E7" s="13"/>
      <c r="F7" s="13"/>
      <c r="G7" s="15" t="s">
        <v>21</v>
      </c>
      <c r="H7" s="13"/>
      <c r="I7" s="24">
        <v>21</v>
      </c>
      <c r="J7" s="23">
        <f>I7*0.9</f>
        <v>18.9</v>
      </c>
      <c r="K7" s="23">
        <f t="shared" ref="K7:K12" si="0">J7*0.918</f>
        <v>17.3502</v>
      </c>
      <c r="L7" s="23">
        <f t="shared" ref="L7:L12" si="1">J7*0.838</f>
        <v>15.8382</v>
      </c>
    </row>
    <row r="8" s="2" customFormat="1" ht="47" customHeight="1" spans="1:12">
      <c r="A8" s="14">
        <v>2</v>
      </c>
      <c r="B8" s="15" t="s">
        <v>16</v>
      </c>
      <c r="C8" s="25" t="s">
        <v>24</v>
      </c>
      <c r="D8" s="13" t="s">
        <v>25</v>
      </c>
      <c r="E8" s="13" t="s">
        <v>26</v>
      </c>
      <c r="F8" s="13" t="s">
        <v>27</v>
      </c>
      <c r="G8" s="15" t="s">
        <v>28</v>
      </c>
      <c r="H8" s="13"/>
      <c r="I8" s="22">
        <v>24</v>
      </c>
      <c r="J8" s="23">
        <f>I8*0.9</f>
        <v>21.6</v>
      </c>
      <c r="K8" s="23">
        <f t="shared" si="0"/>
        <v>19.8288</v>
      </c>
      <c r="L8" s="23">
        <f t="shared" si="1"/>
        <v>18.1008</v>
      </c>
    </row>
    <row r="9" s="2" customFormat="1" ht="47" customHeight="1" spans="1:12">
      <c r="A9" s="14">
        <v>3</v>
      </c>
      <c r="B9" s="15" t="s">
        <v>16</v>
      </c>
      <c r="C9" s="25" t="s">
        <v>29</v>
      </c>
      <c r="D9" s="13" t="s">
        <v>30</v>
      </c>
      <c r="E9" s="13" t="s">
        <v>31</v>
      </c>
      <c r="F9" s="13" t="s">
        <v>32</v>
      </c>
      <c r="G9" s="15" t="s">
        <v>28</v>
      </c>
      <c r="H9" s="13"/>
      <c r="I9" s="22">
        <v>120</v>
      </c>
      <c r="J9" s="23">
        <f>I9*0.95</f>
        <v>114</v>
      </c>
      <c r="K9" s="23">
        <f t="shared" si="0"/>
        <v>104.652</v>
      </c>
      <c r="L9" s="23">
        <f t="shared" si="1"/>
        <v>95.532</v>
      </c>
    </row>
    <row r="10" s="2" customFormat="1" ht="57" customHeight="1" spans="1:12">
      <c r="A10" s="14"/>
      <c r="B10" s="15"/>
      <c r="C10" s="25" t="s">
        <v>33</v>
      </c>
      <c r="D10" s="13" t="s">
        <v>34</v>
      </c>
      <c r="E10" s="13"/>
      <c r="F10" s="13"/>
      <c r="G10" s="15" t="s">
        <v>28</v>
      </c>
      <c r="H10" s="17"/>
      <c r="I10" s="22"/>
      <c r="J10" s="23">
        <f>J9*0.25</f>
        <v>28.5</v>
      </c>
      <c r="K10" s="23">
        <f t="shared" si="0"/>
        <v>26.163</v>
      </c>
      <c r="L10" s="23">
        <f t="shared" si="1"/>
        <v>23.883</v>
      </c>
    </row>
    <row r="11" s="2" customFormat="1" ht="77" customHeight="1" spans="1:12">
      <c r="A11" s="14">
        <v>4</v>
      </c>
      <c r="B11" s="15" t="s">
        <v>16</v>
      </c>
      <c r="C11" s="25" t="s">
        <v>35</v>
      </c>
      <c r="D11" s="13" t="s">
        <v>36</v>
      </c>
      <c r="E11" s="13" t="s">
        <v>37</v>
      </c>
      <c r="F11" s="13" t="s">
        <v>38</v>
      </c>
      <c r="G11" s="15" t="s">
        <v>39</v>
      </c>
      <c r="H11" s="17"/>
      <c r="I11" s="22">
        <v>330</v>
      </c>
      <c r="J11" s="23">
        <f>I11*0.95</f>
        <v>313.5</v>
      </c>
      <c r="K11" s="23">
        <f t="shared" si="0"/>
        <v>287.793</v>
      </c>
      <c r="L11" s="23">
        <f t="shared" si="1"/>
        <v>262.713</v>
      </c>
    </row>
    <row r="12" s="2" customFormat="1" ht="77" customHeight="1" spans="1:12">
      <c r="A12" s="14">
        <v>5</v>
      </c>
      <c r="B12" s="15" t="s">
        <v>16</v>
      </c>
      <c r="C12" s="25" t="s">
        <v>40</v>
      </c>
      <c r="D12" s="13" t="s">
        <v>41</v>
      </c>
      <c r="E12" s="13" t="s">
        <v>42</v>
      </c>
      <c r="F12" s="13" t="s">
        <v>43</v>
      </c>
      <c r="G12" s="15" t="s">
        <v>28</v>
      </c>
      <c r="H12" s="13" t="s">
        <v>44</v>
      </c>
      <c r="I12" s="22">
        <v>23</v>
      </c>
      <c r="J12" s="23">
        <f>I12*0.95</f>
        <v>21.85</v>
      </c>
      <c r="K12" s="23">
        <f t="shared" si="0"/>
        <v>20.0583</v>
      </c>
      <c r="L12" s="23">
        <f t="shared" si="1"/>
        <v>18.3103</v>
      </c>
    </row>
    <row r="13" s="2" customFormat="1" ht="77" customHeight="1" spans="1:12">
      <c r="A13" s="14">
        <v>6</v>
      </c>
      <c r="B13" s="15" t="s">
        <v>16</v>
      </c>
      <c r="C13" s="25" t="s">
        <v>45</v>
      </c>
      <c r="D13" s="13" t="s">
        <v>46</v>
      </c>
      <c r="E13" s="13" t="s">
        <v>47</v>
      </c>
      <c r="F13" s="13" t="s">
        <v>48</v>
      </c>
      <c r="G13" s="15" t="s">
        <v>28</v>
      </c>
      <c r="H13" s="13"/>
      <c r="I13" s="22" t="s">
        <v>49</v>
      </c>
      <c r="J13" s="23"/>
      <c r="K13" s="23"/>
      <c r="L13" s="23"/>
    </row>
  </sheetData>
  <mergeCells count="7">
    <mergeCell ref="A1:L1"/>
    <mergeCell ref="A2:L2"/>
    <mergeCell ref="A3:L3"/>
    <mergeCell ref="A6:A7"/>
    <mergeCell ref="A9:A10"/>
    <mergeCell ref="B6:B7"/>
    <mergeCell ref="B9:B10"/>
  </mergeCells>
  <printOptions horizontalCentered="1"/>
  <pageMargins left="0.393055555555556" right="0.393055555555556" top="0.393055555555556" bottom="0.393055555555556" header="0.5" footer="0.5"/>
  <pageSetup paperSize="8" scale="9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中医特殊疗法医疗服务价格项目表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医药价格和采购管理科03</cp:lastModifiedBy>
  <dcterms:created xsi:type="dcterms:W3CDTF">2025-05-05T02:43:00Z</dcterms:created>
  <dcterms:modified xsi:type="dcterms:W3CDTF">2025-07-11T07:35:40Z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57FECA20BD794FEAA4366FE7E238FA13_13</vt:lpwstr>
  </property>
  <property fmtid="{D5CDD505-2E9C-101B-9397-08002B2CF9AE}" pid="3" name="KSOProductBuildVer">
    <vt:lpwstr>2052-12.8.2.19823</vt:lpwstr>
  </property>
</Properties>
</file>