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9000" windowHeight="9375" tabRatio="972"/>
  </bookViews>
  <sheets>
    <sheet name="淄博市废止护理类医疗服务价格项目表" sheetId="10" r:id="rId1"/>
  </sheets>
  <externalReferences>
    <externalReference r:id="rId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<sst xmlns="http://schemas.openxmlformats.org/spreadsheetml/2006/main" count="58" uniqueCount="46">
  <si>
    <t>附件9</t>
  </si>
  <si>
    <t>淄博市废止护理类医疗服务价格项目表</t>
  </si>
  <si>
    <t>序号</t>
  </si>
  <si>
    <t>编码</t>
  </si>
  <si>
    <t>项目名称</t>
  </si>
  <si>
    <t>项目内涵</t>
  </si>
  <si>
    <t>除外内容</t>
  </si>
  <si>
    <t>计价
单位</t>
  </si>
  <si>
    <t>三级价格（元）</t>
  </si>
  <si>
    <t>二级价格（元）</t>
  </si>
  <si>
    <t>一级价格（元）</t>
  </si>
  <si>
    <t>说明</t>
  </si>
  <si>
    <t>1.护理费</t>
  </si>
  <si>
    <t>含压疮护理、放疗后皮肤护理；包括波动式气垫床预防褥疮</t>
  </si>
  <si>
    <t>药物、特殊消耗材料及特殊仪器</t>
  </si>
  <si>
    <t>Ⅰ级护理</t>
  </si>
  <si>
    <t>含需要护士每15-30分钟巡视观察一次，观察病情变化，根据病情测量生命体征，进行护理评估及一般性生活护理，作好卫生宣教及出院指导</t>
  </si>
  <si>
    <t>日</t>
  </si>
  <si>
    <t>Ⅱ级护理</t>
  </si>
  <si>
    <t>含需要护士定时巡视一次，观察病情变化及病人治疗、检查、用药后反应，测量体温、脉搏、呼吸，协助病人生活护理，作好卫生宣教及出院指导</t>
  </si>
  <si>
    <t>Ⅲ级护理</t>
  </si>
  <si>
    <t>含需要护士每日巡视2-3次，观察、了解病人一般情况，测量体温、脉搏、呼吸，作好卫生宣教及出院指导</t>
  </si>
  <si>
    <t>动静脉置管护理</t>
  </si>
  <si>
    <t>次</t>
  </si>
  <si>
    <t>精神病护理</t>
  </si>
  <si>
    <t>气管切开护理</t>
  </si>
  <si>
    <t>含药物滴入、定时消毒、更换套管及纱布，包括气管插管护理</t>
  </si>
  <si>
    <t>特级护理</t>
  </si>
  <si>
    <t>含24小时设专人护理，严密观察病情，测量生命体征，记特护记录，进行护理评估，制定护理计划，作好各种管道与一般性生活护理</t>
  </si>
  <si>
    <t>小时</t>
  </si>
  <si>
    <t>特殊疾病护理</t>
  </si>
  <si>
    <t>指《中华人民共和国传染病防治法》规定的乙类传染病。含严格消毒隔离及一级护理内容。</t>
  </si>
  <si>
    <t>新生儿护理</t>
  </si>
  <si>
    <t>含新生儿洗浴、脐部残端处理、口腔、皮肤及会阴护理</t>
  </si>
  <si>
    <t>新生儿特殊护理</t>
  </si>
  <si>
    <t>包括新生儿干预、抚触、肛管排气、呼吸道清理、药浴、油浴等</t>
  </si>
  <si>
    <t>一般专项护理</t>
  </si>
  <si>
    <t>包括口腔护理、会阴冲洗、床上洗发、擦浴等</t>
  </si>
  <si>
    <t>引流管冲洗</t>
  </si>
  <si>
    <t>换药、特殊药物</t>
  </si>
  <si>
    <t>造瘘护理</t>
  </si>
  <si>
    <t>重症监护</t>
  </si>
  <si>
    <t>含24小时室内有专业护士监护，监护医生、护士严密观察病情，监护生命体征；随时记录病情，作好重症监护记录及各种管道与一般性生活护理</t>
  </si>
  <si>
    <t>急诊监护费</t>
  </si>
  <si>
    <t>指急诊室内专业护士连续监护。医生护士严密观察病情变化，密切观察血氧饱和度、呼吸、血压、脉压差、心率、心律及神志、体温、出入量等变化，发现问题及时调整治疗方案，预防并发症的发生，并作好监护，治疗及病情记录，随时配合抢救。</t>
  </si>
  <si>
    <t>监护仪器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</si>
</sst>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0"/>
      <name val="黑体"/>
      <charset val="134"/>
    </font>
    <font>
      <sz val="16"/>
      <color theme="1"/>
      <name val="黑体"/>
      <charset val="134"/>
    </font>
    <font>
      <sz val="22"/>
      <color theme="1"/>
      <name val="方正小标宋简体"/>
      <charset val="134"/>
    </font>
    <font>
      <sz val="22"/>
      <name val="方正小标宋简体"/>
      <charset val="134"/>
    </font>
    <font>
      <sz val="12"/>
      <name val="黑体"/>
      <charset val="134"/>
    </font>
    <font>
      <sz val="12"/>
      <color theme="1"/>
      <name val="宋体"/>
      <charset val="134"/>
      <scheme val="minor"/>
    </font>
    <font>
      <sz val="12"/>
      <name val="宋体"/>
      <charset val="134"/>
      <scheme val="minor"/>
    </font>
    <font>
      <b/>
      <sz val="16"/>
      <color rgb="FF000000"/>
      <name val="宋体"/>
      <charset val="134"/>
      <scheme val="minor"/>
    </font>
    <font>
      <sz val="9"/>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0"/>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xf numFmtId="0" fontId="0" fillId="0" borderId="0">
      <alignment vertical="center"/>
    </xf>
    <xf numFmtId="0" fontId="29" fillId="0" borderId="0">
      <alignment vertical="center"/>
    </xf>
    <xf numFmtId="0" fontId="29" fillId="0" borderId="0">
      <alignment vertical="center"/>
    </xf>
    <xf numFmtId="0" fontId="30" fillId="0" borderId="0">
      <alignment vertical="top" wrapText="1"/>
    </xf>
    <xf numFmtId="0" fontId="30" fillId="0" borderId="0">
      <alignment vertical="top" wrapText="1"/>
    </xf>
    <xf numFmtId="0" fontId="31"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cellStyleXfs>
  <cellXfs count="20">
    <xf numFmtId="0" fontId="0" fillId="0" borderId="0" xfId="0">
      <alignment vertical="center"/>
    </xf>
    <xf numFmtId="0" fontId="1" fillId="0" borderId="0" xfId="50" applyFont="1" applyAlignment="1">
      <alignment horizontal="center" vertical="top" wrapText="1"/>
    </xf>
    <xf numFmtId="0" fontId="0" fillId="0" borderId="0" xfId="50">
      <alignment vertical="center"/>
    </xf>
    <xf numFmtId="0" fontId="0" fillId="0" borderId="0" xfId="50" applyAlignment="1">
      <alignment horizontal="center" vertical="center" wrapText="1"/>
    </xf>
    <xf numFmtId="0" fontId="0" fillId="0" borderId="0" xfId="50" applyAlignment="1">
      <alignment vertical="center" wrapText="1"/>
    </xf>
    <xf numFmtId="0" fontId="2" fillId="0" borderId="0" xfId="50" applyFont="1" applyAlignment="1">
      <alignment horizontal="left" vertical="center"/>
    </xf>
    <xf numFmtId="0" fontId="3" fillId="0" borderId="0" xfId="50" applyFont="1" applyAlignment="1">
      <alignment horizontal="center" vertical="center" wrapText="1"/>
    </xf>
    <xf numFmtId="0" fontId="4" fillId="0" borderId="0" xfId="50" applyFont="1" applyAlignment="1">
      <alignment horizontal="left" vertical="center" wrapText="1"/>
    </xf>
    <xf numFmtId="0" fontId="3" fillId="0" borderId="0" xfId="50" applyFont="1" applyAlignment="1">
      <alignment horizontal="left" vertical="center" wrapText="1"/>
    </xf>
    <xf numFmtId="0" fontId="5" fillId="0" borderId="1" xfId="50" applyFont="1" applyBorder="1" applyAlignment="1">
      <alignment horizontal="center" vertical="center" wrapText="1"/>
    </xf>
    <xf numFmtId="0" fontId="5" fillId="0" borderId="1" xfId="50" applyFont="1" applyBorder="1" applyAlignment="1">
      <alignment vertical="center" wrapText="1"/>
    </xf>
    <xf numFmtId="0" fontId="6" fillId="0" borderId="2" xfId="50" applyFont="1" applyBorder="1" applyAlignment="1">
      <alignment horizontal="center" vertical="center"/>
    </xf>
    <xf numFmtId="0" fontId="5" fillId="0" borderId="1" xfId="50" applyFont="1" applyBorder="1" applyAlignment="1">
      <alignment horizontal="left" vertical="center" wrapText="1"/>
    </xf>
    <xf numFmtId="0" fontId="7" fillId="0" borderId="1" xfId="50" applyFont="1" applyBorder="1" applyAlignment="1">
      <alignment horizontal="left" vertical="center" wrapText="1"/>
    </xf>
    <xf numFmtId="0" fontId="7" fillId="0" borderId="2" xfId="50" applyFont="1" applyBorder="1" applyAlignment="1">
      <alignment horizontal="center" vertical="center" wrapText="1"/>
    </xf>
    <xf numFmtId="0" fontId="6" fillId="0" borderId="1" xfId="50" applyFont="1" applyBorder="1" applyAlignment="1">
      <alignment vertical="center" wrapText="1"/>
    </xf>
    <xf numFmtId="0" fontId="2" fillId="0" borderId="0" xfId="50" applyFont="1" applyAlignment="1">
      <alignment horizontal="center" vertical="center"/>
    </xf>
    <xf numFmtId="0" fontId="7" fillId="0" borderId="1" xfId="50" applyFont="1" applyBorder="1" applyAlignment="1">
      <alignment horizontal="center" vertical="center" wrapText="1"/>
    </xf>
    <xf numFmtId="0" fontId="8" fillId="0" borderId="0" xfId="50" applyFont="1">
      <alignment vertical="center"/>
    </xf>
    <xf numFmtId="0" fontId="9" fillId="0" borderId="0" xfId="50" applyFont="1" applyAlignment="1">
      <alignment horizontal="center" vertical="top"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 name="常规_综合医疗服务类_12" xfId="51"/>
    <cellStyle name="常规_临床诊疗类_25" xfId="52"/>
    <cellStyle name="常规 15" xfId="53"/>
    <cellStyle name="常规_Sheet1_1_临床诊疗类" xfId="54"/>
    <cellStyle name="常规_中医及民族医诊疗类_6" xfId="55"/>
    <cellStyle name="常规_中医及民族医诊疗类_4" xfId="56"/>
    <cellStyle name="常规_临床诊疗类_31" xfId="57"/>
    <cellStyle name="常规_临床诊疗类_32" xfId="58"/>
    <cellStyle name="常规_临床诊疗类_33" xfId="5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dia/user/&#20215;&#37319;&#31185;/2025&#25991;&#20214;/6&#26376;/2&#20215;&#26684;/&#35268;&#33539;&#25972;&#21512;%20&#22120;&#23448;&#31227;&#26893;&#31561;5&#31867;&#21307;&#30103;&#26381;&#21153;&#20215;&#26684;&#39033;&#30446;/&#25346;&#32593;/&#38468;&#20214;1-10&#65306;&#28100;&#21338;&#24066;&#20844;&#24067;&#21450;&#24223;&#27490;&#21307;&#30103;&#26381;&#21153;&#20215;&#26684;&#39033;&#30446;&#34920;//media/user/&#20215;&#37319;&#31185;/2025&#25991;&#20214;/6&#26376;/2&#20215;&#26684;/&#35268;&#33539;&#25972;&#21512;%20&#22120;&#23448;&#31227;&#26893;&#31561;5&#31867;&#21307;&#30103;&#26381;&#21153;&#20215;&#26684;&#39033;&#30446;/&#27491;&#24335;&#25991;//home/user/&#24120;&#29992;/&#28100;&#21338;&#24066;&#21307;&#30103;&#26381;&#21153;&#20215;&#26684;&#27719;&#32534;&#65288;2024.12.19&#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综合类"/>
      <sheetName val="医技类"/>
      <sheetName val="临床类"/>
      <sheetName val="中医类"/>
      <sheetName val="中医优势病种"/>
      <sheetName val="可另收费的一次性材料目录"/>
    </sheetNames>
    <sheetDataSet>
      <sheetData sheetId="0">
        <row r="1">
          <cell r="A1" t="str">
            <v>淄博市公立医疗机构医疗服务价格表（综合医疗服务类）</v>
          </cell>
        </row>
        <row r="2">
          <cell r="A2" t="str">
            <v>编码</v>
          </cell>
          <cell r="B2" t="str">
            <v>项目名称</v>
          </cell>
          <cell r="C2" t="str">
            <v>项目内涵</v>
          </cell>
          <cell r="D2" t="str">
            <v>除外内容</v>
          </cell>
          <cell r="E2" t="str">
            <v>计价单位</v>
          </cell>
          <cell r="F2" t="str">
            <v>三级价格（元）</v>
          </cell>
          <cell r="G2" t="str">
            <v>二级价格（元）</v>
          </cell>
          <cell r="H2" t="str">
            <v>一级价格（元）</v>
          </cell>
          <cell r="I2" t="str">
            <v>说明</v>
          </cell>
        </row>
        <row r="3">
          <cell r="A3" t="str">
            <v>本类说明：</v>
          </cell>
        </row>
        <row r="4">
          <cell r="A4" t="str">
            <v>1.本类包括一般医疗服务、一般检查治疗、社区卫生及预防保健项目和其它医疗服务项目，共计四类１41项。本类编码为100000000。</v>
          </cell>
        </row>
        <row r="5">
          <cell r="A5" t="str">
            <v>2.多科室共同使用的医疗服务项目列入本类之中，如护理、抢救、注射、换药等。</v>
          </cell>
        </row>
        <row r="6">
          <cell r="A6" t="str">
            <v>3.有下列情况之一者不得另收诊察费：</v>
          </cell>
        </row>
        <row r="7">
          <cell r="A7" t="str">
            <v>（1）由医生指定在院内当日换号诊断；（2）取化验及各种检查结果；（3）体格检查。</v>
          </cell>
        </row>
        <row r="8">
          <cell r="A8" t="str">
            <v>4.便民门诊不得收取诊察费。</v>
          </cell>
        </row>
        <row r="9">
          <cell r="A9" t="str">
            <v>5.门诊注射、换药、针灸、理疗、推拿、血透、放射治疗按疗程各收取一次诊察费。</v>
          </cell>
        </row>
        <row r="10">
          <cell r="A10" t="str">
            <v>6.已收急诊监护费的不再收取门急诊留观诊察费。</v>
          </cell>
        </row>
        <row r="11">
          <cell r="A11" t="str">
            <v>7.一、二、三级护理、特级护理、重症监护、特殊疾病护理、新生儿护理等项目之间不得重复收费。</v>
          </cell>
        </row>
        <row r="12">
          <cell r="A12" t="str">
            <v>8.已收取特级护理和重症监护费的，不再收取气管切开护理费、气管插管护理费和一般专项护理费。</v>
          </cell>
        </row>
        <row r="13">
          <cell r="A13" t="str">
            <v>9.建立家庭病床者，只收家庭病床巡诊费，不另收取出诊费。</v>
          </cell>
        </row>
        <row r="14">
          <cell r="A14" t="str">
            <v>10.夜间（18点--次日6点）出诊加倍收取出诊费。</v>
          </cell>
        </row>
        <row r="15">
          <cell r="A15" t="str">
            <v>11.救护车上提供的诊疗服务可加收20%。</v>
          </cell>
        </row>
        <row r="16">
          <cell r="A16" t="str">
            <v>1２.在诊疗项目服务中，不足一个计价单位的按一个计价单位计算。一个服务项目在同一时间经多次操作方能完成，也应按一次计价。</v>
          </cell>
        </row>
        <row r="17">
          <cell r="A17" t="str">
            <v>13.病房内非规定配备的医疗用品（如：一次性枕头、脸盆等），病人如自愿购买，应在院内单设非医疗用品销售窗口购买，不得由病房代办，费用一律不得计入住院医疗费用，不得使用医院专用发票；</v>
          </cell>
        </row>
        <row r="18">
          <cell r="A18" t="str">
            <v>14.表列价格中所注等级为医疗机构经卫生健康部门评定的等级。</v>
          </cell>
        </row>
        <row r="19">
          <cell r="A19">
            <v>11</v>
          </cell>
          <cell r="B19" t="str">
            <v>(一)一般医疗服务</v>
          </cell>
        </row>
        <row r="20">
          <cell r="A20">
            <v>1101</v>
          </cell>
          <cell r="B20" t="str">
            <v>1.挂号费</v>
          </cell>
        </row>
        <row r="20">
          <cell r="I20" t="str">
            <v>已取消</v>
          </cell>
        </row>
        <row r="21">
          <cell r="A21">
            <v>110100001</v>
          </cell>
          <cell r="B21" t="str">
            <v>便民门诊</v>
          </cell>
          <cell r="C21" t="str">
            <v>含门诊、急诊及其为患者提供候诊就诊设施条件、病历档案袋、诊断书、收费清单</v>
          </cell>
        </row>
        <row r="21">
          <cell r="E21" t="str">
            <v>次</v>
          </cell>
          <cell r="F21">
            <v>1</v>
          </cell>
          <cell r="G21">
            <v>1</v>
          </cell>
          <cell r="H21">
            <v>1</v>
          </cell>
          <cell r="I21" t="str">
            <v>初诊建病历(电子病历或纸质病历)1元，医卡通工本费1元</v>
          </cell>
        </row>
        <row r="22">
          <cell r="A22">
            <v>1102</v>
          </cell>
          <cell r="B22" t="str">
            <v>2.诊察费</v>
          </cell>
          <cell r="C22" t="str">
            <v>含挂号费。包括营养状况评估、儿童营养评估、营养咨询</v>
          </cell>
        </row>
        <row r="22">
          <cell r="I22" t="str">
            <v>门诊注射、换药、针灸、理疗、推拿、血透、放射治疗疗程中不再收取诊察费,远程诊察加收100元，妇科检查加收5元（含材料）</v>
          </cell>
        </row>
        <row r="23">
          <cell r="A23">
            <v>110200001</v>
          </cell>
          <cell r="B23" t="str">
            <v>普通门诊诊察费</v>
          </cell>
          <cell r="C23" t="str">
            <v>指医护人员提供(技术劳务)的诊疗服务</v>
          </cell>
        </row>
        <row r="23">
          <cell r="E23" t="str">
            <v>次</v>
          </cell>
          <cell r="F23">
            <v>6.5</v>
          </cell>
          <cell r="G23">
            <v>5.5</v>
          </cell>
          <cell r="H23" t="str">
            <v>区属一级4.5</v>
          </cell>
          <cell r="I23" t="str">
            <v>村卫生室一般诊疗费个人支付１元，基层医疗卫生机构一般诊疗费注射型个人支付３.０元，非注射型２.０元</v>
          </cell>
        </row>
        <row r="24">
          <cell r="A24">
            <v>110200002</v>
          </cell>
          <cell r="B24" t="str">
            <v>专家门诊诊察费</v>
          </cell>
          <cell r="C24" t="str">
            <v>指高级职称医务人员提供(技术劳务)的诊疗服务</v>
          </cell>
        </row>
        <row r="25">
          <cell r="A25" t="str">
            <v>110200002a</v>
          </cell>
          <cell r="B25" t="str">
            <v>专家门诊诊察费（副主任医师）</v>
          </cell>
        </row>
        <row r="25">
          <cell r="E25" t="str">
            <v>次</v>
          </cell>
          <cell r="F25">
            <v>12</v>
          </cell>
          <cell r="G25">
            <v>12</v>
          </cell>
          <cell r="H25">
            <v>9</v>
          </cell>
        </row>
        <row r="26">
          <cell r="A26" t="str">
            <v>110200002b</v>
          </cell>
          <cell r="B26" t="str">
            <v>专家门诊诊察费（主任医师）</v>
          </cell>
        </row>
        <row r="26">
          <cell r="E26" t="str">
            <v>次</v>
          </cell>
          <cell r="F26">
            <v>21</v>
          </cell>
          <cell r="G26">
            <v>21</v>
          </cell>
          <cell r="H26">
            <v>16</v>
          </cell>
        </row>
        <row r="27">
          <cell r="A27" t="str">
            <v>110200002c</v>
          </cell>
          <cell r="B27" t="str">
            <v>知名专家</v>
          </cell>
        </row>
        <row r="27">
          <cell r="E27" t="str">
            <v>次</v>
          </cell>
          <cell r="F27" t="str">
            <v>市场调节价</v>
          </cell>
          <cell r="G27" t="str">
            <v>市场调节价</v>
          </cell>
          <cell r="H27" t="str">
            <v>市场调节价</v>
          </cell>
        </row>
        <row r="28">
          <cell r="A28">
            <v>110200003</v>
          </cell>
          <cell r="B28" t="str">
            <v>急诊诊察费</v>
          </cell>
          <cell r="C28" t="str">
            <v>指医护人员提供的24小时急救、急症的诊疗服务</v>
          </cell>
        </row>
        <row r="28">
          <cell r="E28" t="str">
            <v>次</v>
          </cell>
          <cell r="F28">
            <v>12</v>
          </cell>
          <cell r="G28">
            <v>12</v>
          </cell>
          <cell r="H28">
            <v>8</v>
          </cell>
        </row>
        <row r="29">
          <cell r="A29">
            <v>110200004</v>
          </cell>
          <cell r="B29" t="str">
            <v>门急诊留观诊察费</v>
          </cell>
        </row>
        <row r="29">
          <cell r="E29" t="str">
            <v>日</v>
          </cell>
          <cell r="F29">
            <v>24</v>
          </cell>
          <cell r="G29">
            <v>24</v>
          </cell>
          <cell r="H29">
            <v>17</v>
          </cell>
        </row>
        <row r="30">
          <cell r="A30">
            <v>110200005</v>
          </cell>
          <cell r="B30" t="str">
            <v>住院诊察费</v>
          </cell>
          <cell r="C30" t="str">
            <v>指医务人员技术劳务性服务</v>
          </cell>
        </row>
        <row r="30">
          <cell r="E30" t="str">
            <v>日</v>
          </cell>
          <cell r="F30">
            <v>21</v>
          </cell>
          <cell r="G30">
            <v>20</v>
          </cell>
          <cell r="H30" t="str">
            <v>12（区属1级18）</v>
          </cell>
          <cell r="I30" t="str">
            <v>结核病人加收6元，有资质的中医临床医生通过辨证施治的方法进行诊察的服务，加收1元。</v>
          </cell>
        </row>
        <row r="31">
          <cell r="A31" t="str">
            <v>110200005a</v>
          </cell>
          <cell r="B31" t="str">
            <v>住院诊察费（临床药学）</v>
          </cell>
          <cell r="C31" t="str">
            <v>符合规定资质的临床药师参与临床医师查房，对患者的疾病发展现状、用药情况、检查检验结果等进行综合评估，协同制定个体化药物治疗方案；为住院患者提供用药重整服务；对住院患者治疗的疗效、用药安全性等方面实施药学监护，必要时进行干预，并有相应记录</v>
          </cell>
        </row>
        <row r="31">
          <cell r="E31" t="str">
            <v>日</v>
          </cell>
          <cell r="F31">
            <v>12</v>
          </cell>
          <cell r="G31" t="str">
            <v>/</v>
          </cell>
          <cell r="H31" t="str">
            <v>/</v>
          </cell>
          <cell r="I31" t="str">
            <v>符合规定资质的临床药师参与临床医师住院巡诊，每日加收12元；住院天数≤30天的，加收费用最高不超过36元；住院天数&gt;30天的，每30天（含）加收不超过36元，加收费用最高不超过120元。</v>
          </cell>
        </row>
        <row r="32">
          <cell r="A32">
            <v>110200006</v>
          </cell>
          <cell r="B32" t="str">
            <v>职业病首诊诊察费</v>
          </cell>
          <cell r="C32" t="str">
            <v>指职业病医师提供的职业病第一次诊疗服务。通过对职业信息、职业史、病史的采集，进行一般物理检查，书写病历，开具实验室及特殊检查单，为职业病诊断提供门诊初步诊疗意见和资料，并向患者做好解释工作。</v>
          </cell>
        </row>
        <row r="32">
          <cell r="E32" t="str">
            <v>次</v>
          </cell>
          <cell r="F32" t="str">
            <v>市场调节价</v>
          </cell>
          <cell r="G32" t="str">
            <v>市场调节价</v>
          </cell>
          <cell r="H32" t="str">
            <v>市场调节价</v>
          </cell>
          <cell r="I32" t="str">
            <v>不再收取专家门诊诊察费；</v>
          </cell>
        </row>
        <row r="33">
          <cell r="A33">
            <v>110200007</v>
          </cell>
          <cell r="B33" t="str">
            <v>药学门诊诊察费</v>
          </cell>
          <cell r="C33" t="str">
            <v>具有主管药师及以上专业技术职务任职资格、从事临床药学工作3年及以上；或具有副主任药师及以上专业技术职务任职资格、从事临床药学工作2年及以上的药师，在门诊固定场所为确有需要的患者，开展用药指导、干预或提出用药意见，并有相应记录</v>
          </cell>
        </row>
        <row r="33">
          <cell r="E33" t="str">
            <v>次</v>
          </cell>
        </row>
        <row r="33">
          <cell r="I33" t="str">
            <v>患者自愿选择</v>
          </cell>
        </row>
        <row r="34">
          <cell r="A34" t="str">
            <v>110200007a</v>
          </cell>
          <cell r="B34" t="str">
            <v>主管药师</v>
          </cell>
        </row>
        <row r="34">
          <cell r="E34" t="str">
            <v>次</v>
          </cell>
          <cell r="F34">
            <v>7</v>
          </cell>
          <cell r="G34" t="str">
            <v>/</v>
          </cell>
          <cell r="H34" t="str">
            <v>/</v>
          </cell>
        </row>
        <row r="35">
          <cell r="A35" t="str">
            <v>110200007b</v>
          </cell>
          <cell r="B35" t="str">
            <v>副主任药师</v>
          </cell>
        </row>
        <row r="35">
          <cell r="E35" t="str">
            <v>次</v>
          </cell>
          <cell r="F35">
            <v>16</v>
          </cell>
          <cell r="G35" t="str">
            <v>/</v>
          </cell>
          <cell r="H35" t="str">
            <v>/</v>
          </cell>
        </row>
        <row r="36">
          <cell r="A36" t="str">
            <v>110200007c</v>
          </cell>
          <cell r="B36" t="str">
            <v>主任药师</v>
          </cell>
        </row>
        <row r="36">
          <cell r="E36" t="str">
            <v>次</v>
          </cell>
          <cell r="F36">
            <v>25</v>
          </cell>
          <cell r="G36" t="str">
            <v>/</v>
          </cell>
          <cell r="H36" t="str">
            <v>/</v>
          </cell>
        </row>
        <row r="37">
          <cell r="A37" t="str">
            <v>H110200001</v>
          </cell>
          <cell r="B37" t="str">
            <v>互联网复诊</v>
          </cell>
          <cell r="C37" t="str">
            <v>指医疗机构通过远程医疗服务平台，由具有3年以上独立临床工作经验的医师直接向患者提供的常见病、慢性病复诊诊疗服务。在线询问病史，听取患者主诉，查看影像、超声、心电等医疗图文信息，记录病情，提供诊疗建议，如提供治疗方案或开具处方。</v>
          </cell>
        </row>
        <row r="37">
          <cell r="E37" t="str">
            <v>次</v>
          </cell>
          <cell r="F37">
            <v>6</v>
          </cell>
          <cell r="G37">
            <v>5</v>
          </cell>
          <cell r="H37">
            <v>4.5</v>
          </cell>
        </row>
        <row r="38">
          <cell r="A38" t="str">
            <v>001102000010700</v>
          </cell>
          <cell r="B38" t="str">
            <v>互联网首诊诊查费（普通门诊）</v>
          </cell>
        </row>
        <row r="38">
          <cell r="F38" t="str">
            <v>市场调节价</v>
          </cell>
          <cell r="G38" t="str">
            <v>市场调节价</v>
          </cell>
          <cell r="H38" t="str">
            <v>市场调节价</v>
          </cell>
        </row>
        <row r="39">
          <cell r="A39" t="str">
            <v>001102000010800</v>
          </cell>
          <cell r="B39" t="str">
            <v>互联网首诊诊查费（副主任医师）</v>
          </cell>
        </row>
        <row r="39">
          <cell r="F39" t="str">
            <v>市场调节价</v>
          </cell>
          <cell r="G39" t="str">
            <v>市场调节价</v>
          </cell>
          <cell r="H39" t="str">
            <v>市场调节价</v>
          </cell>
        </row>
        <row r="40">
          <cell r="A40" t="str">
            <v>001102000010900</v>
          </cell>
          <cell r="B40" t="str">
            <v>互联网首诊诊查费（主任医师）</v>
          </cell>
        </row>
        <row r="40">
          <cell r="F40" t="str">
            <v>市场调节价</v>
          </cell>
          <cell r="G40" t="str">
            <v>市场调节价</v>
          </cell>
          <cell r="H40" t="str">
            <v>市场调节价</v>
          </cell>
        </row>
        <row r="41">
          <cell r="A41">
            <v>1103</v>
          </cell>
          <cell r="B41" t="str">
            <v>3.急诊监护费</v>
          </cell>
        </row>
        <row r="42">
          <cell r="A42">
            <v>110300001</v>
          </cell>
          <cell r="B42" t="str">
            <v>急诊监护费</v>
          </cell>
          <cell r="C42" t="str">
            <v>指急诊室内专业护士连续监护。医生护士严密观察病情变化，密切观察血氧饱和度、呼吸、血压、脉压差、心率、心律及神志、体温、出入量等变化，发现问题及时调整治疗方案，预防并发症的发生，并作好监护，治疗及病情记录，随时配合抢救。</v>
          </cell>
          <cell r="D42" t="str">
            <v>监护仪器</v>
          </cell>
          <cell r="E42" t="str">
            <v>日</v>
          </cell>
          <cell r="F42">
            <v>90</v>
          </cell>
          <cell r="G42">
            <v>90</v>
          </cell>
          <cell r="H42">
            <v>65</v>
          </cell>
          <cell r="I42" t="str">
            <v>符合监护病房条件和管理标准，超过半日不足24小时按一日计算，不足半日按半日计算</v>
          </cell>
        </row>
        <row r="43">
          <cell r="A43">
            <v>1104</v>
          </cell>
          <cell r="B43" t="str">
            <v>4.院前急救费</v>
          </cell>
        </row>
        <row r="44">
          <cell r="A44">
            <v>110400001</v>
          </cell>
          <cell r="B44" t="str">
            <v>院前急救费</v>
          </cell>
          <cell r="C44" t="str">
            <v>包括内脏衰竭、外伤、烧伤、中毒、溺水、电击等现场急救；不含出诊费、诊察费、监护费</v>
          </cell>
          <cell r="D44" t="str">
            <v>化验、特殊检查、治疗、药物、血液</v>
          </cell>
          <cell r="E44" t="str">
            <v>次</v>
          </cell>
          <cell r="F44">
            <v>60</v>
          </cell>
          <cell r="G44">
            <v>60</v>
          </cell>
          <cell r="H44">
            <v>40</v>
          </cell>
        </row>
        <row r="45">
          <cell r="A45" t="str">
            <v>110400001g</v>
          </cell>
          <cell r="B45" t="str">
            <v>担架搬抬特需服务费</v>
          </cell>
          <cell r="C45" t="str">
            <v/>
          </cell>
          <cell r="D45" t="str">
            <v/>
          </cell>
          <cell r="E45" t="str">
            <v>次</v>
          </cell>
        </row>
        <row r="45">
          <cell r="I45" t="str">
            <v>坚持患者自愿原则，患者家属自行抬运的，“120”免费提供担架。</v>
          </cell>
        </row>
        <row r="46">
          <cell r="A46" t="str">
            <v>110400001g-1</v>
          </cell>
          <cell r="B46" t="str">
            <v>担架搬抬特需服务费（使用电梯）</v>
          </cell>
          <cell r="C46" t="str">
            <v>不分楼层</v>
          </cell>
          <cell r="D46" t="str">
            <v/>
          </cell>
          <cell r="E46" t="str">
            <v>次</v>
          </cell>
          <cell r="F46">
            <v>20</v>
          </cell>
          <cell r="G46">
            <v>20</v>
          </cell>
          <cell r="H46">
            <v>20</v>
          </cell>
        </row>
        <row r="47">
          <cell r="A47" t="str">
            <v>110400001g-2</v>
          </cell>
          <cell r="B47" t="str">
            <v>担架搬抬特需服务费（步行楼梯三楼及以下,基准价）</v>
          </cell>
          <cell r="C47" t="str">
            <v/>
          </cell>
          <cell r="D47" t="str">
            <v/>
          </cell>
          <cell r="E47" t="str">
            <v>次</v>
          </cell>
          <cell r="F47">
            <v>20</v>
          </cell>
          <cell r="G47">
            <v>20</v>
          </cell>
          <cell r="H47">
            <v>20</v>
          </cell>
        </row>
        <row r="48">
          <cell r="A48" t="str">
            <v>110400001g-3</v>
          </cell>
          <cell r="B48" t="str">
            <v>担架搬抬特需服务费（步行楼梯三楼以上，在基准价基础上每增加一层加收）</v>
          </cell>
          <cell r="C48" t="str">
            <v/>
          </cell>
          <cell r="D48" t="str">
            <v/>
          </cell>
          <cell r="E48" t="str">
            <v>次</v>
          </cell>
          <cell r="F48">
            <v>4</v>
          </cell>
          <cell r="G48">
            <v>4</v>
          </cell>
          <cell r="H48">
            <v>4</v>
          </cell>
        </row>
        <row r="49">
          <cell r="A49">
            <v>1105</v>
          </cell>
          <cell r="B49" t="str">
            <v>5.体检费</v>
          </cell>
        </row>
        <row r="50">
          <cell r="A50">
            <v>110500001</v>
          </cell>
          <cell r="B50" t="str">
            <v>体检费</v>
          </cell>
          <cell r="C50" t="str">
            <v>含内、外(含皮肤)、妇(含宫颈刮片)、五官等科的常规检查；写总检报告</v>
          </cell>
          <cell r="D50" t="str">
            <v>影像、化验及特殊检查</v>
          </cell>
          <cell r="E50" t="str">
            <v>次</v>
          </cell>
          <cell r="F50" t="str">
            <v>市场调节价</v>
          </cell>
          <cell r="G50" t="str">
            <v>市场调节价</v>
          </cell>
          <cell r="H50" t="str">
            <v>市场调节价</v>
          </cell>
          <cell r="I50" t="str">
            <v>不另收挂号费及诊察费</v>
          </cell>
        </row>
        <row r="51">
          <cell r="A51">
            <v>110500002</v>
          </cell>
          <cell r="B51" t="str">
            <v>人体生物刺激反馈检测</v>
          </cell>
          <cell r="C51" t="str">
            <v>利用设备向人体发送诱发电位刺激并实时采集人体肌电反馈信号，全面评估人体各系统疾病风险，提示人体潜在的健康问题，并提示相关致病因素，出具评估建议报告</v>
          </cell>
        </row>
        <row r="51">
          <cell r="E51" t="str">
            <v>次</v>
          </cell>
          <cell r="F51" t="str">
            <v>市场调节价</v>
          </cell>
          <cell r="G51" t="str">
            <v>市场调节价</v>
          </cell>
          <cell r="H51" t="str">
            <v>市场调节价</v>
          </cell>
        </row>
        <row r="52">
          <cell r="A52">
            <v>1106</v>
          </cell>
          <cell r="B52" t="str">
            <v>6.救护车费</v>
          </cell>
        </row>
        <row r="53">
          <cell r="A53">
            <v>110600001</v>
          </cell>
          <cell r="B53" t="str">
            <v>救护车费</v>
          </cell>
          <cell r="C53" t="str">
            <v>含来回里程；不含院前急救</v>
          </cell>
          <cell r="D53" t="str">
            <v>监护费用</v>
          </cell>
          <cell r="E53" t="str">
            <v>公里</v>
          </cell>
          <cell r="F53">
            <v>10</v>
          </cell>
          <cell r="G53">
            <v>10</v>
          </cell>
          <cell r="H53">
            <v>10</v>
          </cell>
          <cell r="I53" t="str">
            <v>5公里起步，超过5公里，普通型1.5元/公里；监护型3元/公里</v>
          </cell>
        </row>
        <row r="54">
          <cell r="A54">
            <v>1107</v>
          </cell>
          <cell r="B54" t="str">
            <v>7.取暖费</v>
          </cell>
        </row>
        <row r="54">
          <cell r="I54" t="str">
            <v>已合并至床位费</v>
          </cell>
        </row>
        <row r="55">
          <cell r="A55">
            <v>110700001</v>
          </cell>
          <cell r="B55" t="str">
            <v>病房取暖费</v>
          </cell>
        </row>
        <row r="56">
          <cell r="A56">
            <v>1108</v>
          </cell>
          <cell r="B56" t="str">
            <v>8.空调降温费</v>
          </cell>
        </row>
        <row r="56">
          <cell r="I56" t="str">
            <v>已合并至床位费</v>
          </cell>
        </row>
        <row r="57">
          <cell r="A57">
            <v>110800001</v>
          </cell>
          <cell r="B57" t="str">
            <v>病房空调降温费</v>
          </cell>
        </row>
        <row r="57">
          <cell r="E57" t="str">
            <v>日</v>
          </cell>
        </row>
        <row r="58">
          <cell r="A58">
            <v>1109</v>
          </cell>
          <cell r="B58" t="str">
            <v>9.床位费</v>
          </cell>
          <cell r="C58" t="str">
            <v>含取暖费、空调费、垃圾处理费、消毒、隔离等费用</v>
          </cell>
        </row>
        <row r="58">
          <cell r="I58" t="str">
            <v>没有取暖和空调降温设施的病房，床位减收3元/床日;走廊、过道按普通病房床位价格最低标准的70%计收；</v>
          </cell>
        </row>
        <row r="59">
          <cell r="A59" t="str">
            <v>1109d</v>
          </cell>
          <cell r="B59" t="str">
            <v>陪护床</v>
          </cell>
          <cell r="C59" t="str">
            <v/>
          </cell>
          <cell r="D59" t="str">
            <v/>
          </cell>
          <cell r="E59" t="str">
            <v>床日</v>
          </cell>
          <cell r="F59">
            <v>5</v>
          </cell>
          <cell r="G59">
            <v>5</v>
          </cell>
          <cell r="H59">
            <v>5</v>
          </cell>
          <cell r="I59" t="str">
            <v>自愿租用</v>
          </cell>
        </row>
        <row r="60">
          <cell r="A60">
            <v>110900001</v>
          </cell>
          <cell r="B60" t="str">
            <v>病房床位费</v>
          </cell>
          <cell r="C60" t="str">
            <v>含病床、床头柜、座椅(或木凳)、床垫、棉褥、棉被(或毯)、枕头、床单、病人服装、废品袋(或篓)等</v>
          </cell>
        </row>
        <row r="60">
          <cell r="E60" t="str">
            <v>床日</v>
          </cell>
        </row>
        <row r="60">
          <cell r="I60" t="str">
            <v>传染病床、烧伤病床加收4.5元/床日、精神病床加收3.6元/床日；母婴同室普通病床加收10元/日</v>
          </cell>
        </row>
        <row r="61">
          <cell r="A61" t="str">
            <v>110900001a</v>
          </cell>
          <cell r="B61" t="str">
            <v>四人及以上间</v>
          </cell>
        </row>
        <row r="61">
          <cell r="E61" t="str">
            <v>床日</v>
          </cell>
          <cell r="F61">
            <v>35</v>
          </cell>
          <cell r="G61">
            <v>35</v>
          </cell>
          <cell r="H61" t="str">
            <v>15（区县属一级32）</v>
          </cell>
          <cell r="I61" t="str">
            <v>病房内（不含基层医疗卫生机构）不设卫生间减收10元</v>
          </cell>
        </row>
        <row r="62">
          <cell r="A62" t="str">
            <v>110900001b</v>
          </cell>
          <cell r="B62" t="str">
            <v>三人间</v>
          </cell>
        </row>
        <row r="63">
          <cell r="A63" t="str">
            <v>110900001b1</v>
          </cell>
          <cell r="B63" t="str">
            <v>一等</v>
          </cell>
          <cell r="C63" t="str">
            <v>卫生间、高级多功能病床、供氧设备、中央空调、每天供应热水不少于6小时</v>
          </cell>
        </row>
        <row r="63">
          <cell r="E63" t="str">
            <v>床日</v>
          </cell>
          <cell r="F63">
            <v>58</v>
          </cell>
          <cell r="G63">
            <v>58</v>
          </cell>
        </row>
        <row r="63">
          <cell r="I63" t="str">
            <v>病房内不设卫生间减收10元</v>
          </cell>
        </row>
        <row r="64">
          <cell r="A64" t="str">
            <v>110900001b2</v>
          </cell>
          <cell r="B64" t="str">
            <v>二等</v>
          </cell>
          <cell r="C64" t="str">
            <v>卫生间、供氧设备、中央空调、每天供应热水不少于4小时</v>
          </cell>
        </row>
        <row r="64">
          <cell r="E64" t="str">
            <v>床日</v>
          </cell>
          <cell r="F64">
            <v>45</v>
          </cell>
          <cell r="G64">
            <v>45</v>
          </cell>
          <cell r="H64" t="str">
            <v>25（区县属一级45）</v>
          </cell>
          <cell r="I64" t="str">
            <v>病房内（不含基层医疗卫生机构）不设卫生间减收10元</v>
          </cell>
        </row>
        <row r="65">
          <cell r="A65" t="str">
            <v>110900001b3</v>
          </cell>
          <cell r="B65" t="str">
            <v>三等</v>
          </cell>
          <cell r="C65" t="str">
            <v>卫生间、取暖设备</v>
          </cell>
        </row>
        <row r="65">
          <cell r="E65" t="str">
            <v>床日</v>
          </cell>
          <cell r="F65">
            <v>35</v>
          </cell>
          <cell r="G65">
            <v>35</v>
          </cell>
          <cell r="H65" t="str">
            <v>20（区县属一级35）</v>
          </cell>
          <cell r="I65" t="str">
            <v>病房内（不含基层医疗卫生机构）不设卫生间减收10元</v>
          </cell>
        </row>
        <row r="66">
          <cell r="A66" t="str">
            <v>110900001c</v>
          </cell>
          <cell r="B66" t="str">
            <v>二人间</v>
          </cell>
        </row>
        <row r="67">
          <cell r="A67" t="str">
            <v>110900001c1</v>
          </cell>
          <cell r="B67" t="str">
            <v>一等</v>
          </cell>
          <cell r="C67" t="str">
            <v>卫生间、高级多功能病床、供氧设备、中央空调、每天供应热水不少于6小时</v>
          </cell>
        </row>
        <row r="67">
          <cell r="E67" t="str">
            <v>床日</v>
          </cell>
          <cell r="F67">
            <v>78</v>
          </cell>
          <cell r="G67">
            <v>78</v>
          </cell>
        </row>
        <row r="67">
          <cell r="I67" t="str">
            <v>病房内不设卫生间减收10元</v>
          </cell>
        </row>
        <row r="68">
          <cell r="A68" t="str">
            <v>110900001c2</v>
          </cell>
          <cell r="B68" t="str">
            <v>二等</v>
          </cell>
          <cell r="C68" t="str">
            <v>卫生间、供氧设备、中央空调、每天供应热水不少于4小时</v>
          </cell>
        </row>
        <row r="68">
          <cell r="E68" t="str">
            <v>床日</v>
          </cell>
          <cell r="F68">
            <v>65</v>
          </cell>
          <cell r="G68">
            <v>65</v>
          </cell>
          <cell r="H68" t="str">
            <v>35（区县属一级55）</v>
          </cell>
          <cell r="I68" t="str">
            <v>病房内（不含基层医疗卫生机构）不设卫生间减收10元</v>
          </cell>
        </row>
        <row r="69">
          <cell r="A69" t="str">
            <v>110900001c3</v>
          </cell>
          <cell r="B69" t="str">
            <v>三等</v>
          </cell>
          <cell r="C69" t="str">
            <v>卫生间、取暖设备</v>
          </cell>
        </row>
        <row r="69">
          <cell r="E69" t="str">
            <v>床日</v>
          </cell>
          <cell r="F69">
            <v>55</v>
          </cell>
          <cell r="G69">
            <v>55</v>
          </cell>
          <cell r="H69" t="str">
            <v>30（区县属一级45）</v>
          </cell>
          <cell r="I69" t="str">
            <v>病房内（不含基层医疗卫生机构）不设卫生间减收10元</v>
          </cell>
        </row>
        <row r="70">
          <cell r="A70" t="str">
            <v>110900001d</v>
          </cell>
          <cell r="B70" t="str">
            <v>单间</v>
          </cell>
        </row>
        <row r="70">
          <cell r="E70" t="str">
            <v>床日</v>
          </cell>
          <cell r="F70" t="str">
            <v>市场调节价</v>
          </cell>
          <cell r="G70" t="str">
            <v>市场调节价</v>
          </cell>
          <cell r="H70" t="str">
            <v>市场调节价</v>
          </cell>
          <cell r="I70" t="str">
            <v>单间及套间病房床位数量不得超过医院开放床位的10%</v>
          </cell>
        </row>
        <row r="71">
          <cell r="A71" t="str">
            <v>110900001e</v>
          </cell>
          <cell r="B71" t="str">
            <v>套间</v>
          </cell>
        </row>
        <row r="71">
          <cell r="E71" t="str">
            <v>床日</v>
          </cell>
          <cell r="F71" t="str">
            <v>市场调节价</v>
          </cell>
          <cell r="G71" t="str">
            <v>市场调节价</v>
          </cell>
          <cell r="H71" t="str">
            <v>市场调节价</v>
          </cell>
          <cell r="I71" t="str">
            <v>单间及套间病房床位数量不得超过医院开放床位的10%</v>
          </cell>
        </row>
        <row r="72">
          <cell r="A72">
            <v>110900002</v>
          </cell>
          <cell r="B72" t="str">
            <v>层流洁净病房床位费</v>
          </cell>
          <cell r="C72" t="str">
            <v>指达到规定洁净级别、有层流装置,风淋通道的层流洁净间；采用全封闭管理，有严格消毒隔离措施及对外通话系统</v>
          </cell>
        </row>
        <row r="72">
          <cell r="E72" t="str">
            <v>床日</v>
          </cell>
          <cell r="F72">
            <v>150</v>
          </cell>
          <cell r="G72">
            <v>135</v>
          </cell>
          <cell r="H72">
            <v>135</v>
          </cell>
          <cell r="I72" t="str">
            <v>简易消毒病床70元</v>
          </cell>
        </row>
        <row r="73">
          <cell r="A73">
            <v>110900003</v>
          </cell>
          <cell r="B73" t="str">
            <v>监护病房床位费</v>
          </cell>
          <cell r="C73" t="str">
            <v>指专用重症监护病房(如ICU、CCU、RCU、NICU、EICU等)。设有中心监护台，心电监护仪及其它监护抢救设施，相对封闭管理的单人或多人监护病房，每天更换、消毒床单位，仪器设备的保养。含床位费、心电监测、血氧饱和度监测，含医用垃圾、污水处理费</v>
          </cell>
        </row>
        <row r="73">
          <cell r="E73" t="str">
            <v>床日</v>
          </cell>
          <cell r="F73">
            <v>300</v>
          </cell>
          <cell r="G73">
            <v>300</v>
          </cell>
          <cell r="H73">
            <v>230</v>
          </cell>
          <cell r="I73" t="str">
            <v>保留普通床位的，普通床位另计价</v>
          </cell>
        </row>
        <row r="74">
          <cell r="A74">
            <v>110900004</v>
          </cell>
          <cell r="B74" t="str">
            <v>特殊防护病房床位费</v>
          </cell>
          <cell r="C74" t="str">
            <v>指核素内照射治疗病房等</v>
          </cell>
        </row>
        <row r="74">
          <cell r="E74" t="str">
            <v>床日</v>
          </cell>
          <cell r="F74" t="str">
            <v>市场调节价</v>
          </cell>
          <cell r="G74" t="str">
            <v>市场调节价</v>
          </cell>
          <cell r="H74" t="str">
            <v>市场调节价</v>
          </cell>
        </row>
        <row r="75">
          <cell r="A75">
            <v>110900005</v>
          </cell>
          <cell r="B75" t="str">
            <v>急诊观察床位费</v>
          </cell>
        </row>
        <row r="75">
          <cell r="E75" t="str">
            <v>日</v>
          </cell>
          <cell r="F75">
            <v>12</v>
          </cell>
          <cell r="G75">
            <v>11</v>
          </cell>
          <cell r="H75">
            <v>10</v>
          </cell>
          <cell r="I75" t="str">
            <v>符合病房条件和管理标准的急诊观察床，按病房有关标准计价床位费以日计算，不足半日按半日计价</v>
          </cell>
        </row>
        <row r="76">
          <cell r="A76">
            <v>1110</v>
          </cell>
          <cell r="B76" t="str">
            <v>10.会诊费</v>
          </cell>
          <cell r="C76" t="str">
            <v>包括营养会诊</v>
          </cell>
        </row>
        <row r="77">
          <cell r="A77">
            <v>111000001</v>
          </cell>
          <cell r="B77" t="str">
            <v>院际会诊</v>
          </cell>
        </row>
        <row r="77">
          <cell r="D77" t="str">
            <v>交通费用</v>
          </cell>
          <cell r="E77" t="str">
            <v>次</v>
          </cell>
          <cell r="F77" t="str">
            <v>市场调节价</v>
          </cell>
          <cell r="G77" t="str">
            <v>市场调节价</v>
          </cell>
          <cell r="H77" t="str">
            <v>市场调节价</v>
          </cell>
        </row>
        <row r="78">
          <cell r="A78" t="str">
            <v>111000001a</v>
          </cell>
          <cell r="B78" t="str">
            <v>同城</v>
          </cell>
        </row>
        <row r="78">
          <cell r="E78" t="str">
            <v>次</v>
          </cell>
          <cell r="F78" t="str">
            <v>市场调节价</v>
          </cell>
          <cell r="G78" t="str">
            <v>市场调节价</v>
          </cell>
          <cell r="H78" t="str">
            <v>市场调节价</v>
          </cell>
        </row>
        <row r="79">
          <cell r="A79" t="str">
            <v>111000001b</v>
          </cell>
          <cell r="B79" t="str">
            <v>外埠</v>
          </cell>
        </row>
        <row r="79">
          <cell r="E79" t="str">
            <v>次</v>
          </cell>
          <cell r="F79" t="str">
            <v>市场调节价</v>
          </cell>
          <cell r="G79" t="str">
            <v>市场调节价</v>
          </cell>
          <cell r="H79" t="str">
            <v>市场调节价</v>
          </cell>
        </row>
        <row r="80">
          <cell r="A80">
            <v>111000002</v>
          </cell>
          <cell r="B80" t="str">
            <v>院内会诊</v>
          </cell>
          <cell r="C80" t="str">
            <v>因病情需要在医院内进行的科室间的医疗、护理会诊。</v>
          </cell>
        </row>
        <row r="80">
          <cell r="E80" t="str">
            <v>次</v>
          </cell>
        </row>
        <row r="80">
          <cell r="I80" t="str">
            <v>包括护理会诊(PICC、造口)</v>
          </cell>
        </row>
        <row r="81">
          <cell r="A81" t="str">
            <v>111000002a</v>
          </cell>
          <cell r="B81" t="str">
            <v>普通医师</v>
          </cell>
        </row>
        <row r="81">
          <cell r="E81" t="str">
            <v>人次</v>
          </cell>
          <cell r="F81">
            <v>20</v>
          </cell>
          <cell r="G81">
            <v>18</v>
          </cell>
          <cell r="H81">
            <v>15</v>
          </cell>
        </row>
        <row r="82">
          <cell r="A82" t="str">
            <v>111000002b</v>
          </cell>
          <cell r="B82" t="str">
            <v>副主任医师</v>
          </cell>
        </row>
        <row r="82">
          <cell r="E82" t="str">
            <v>人次</v>
          </cell>
          <cell r="F82">
            <v>60</v>
          </cell>
          <cell r="G82">
            <v>57</v>
          </cell>
          <cell r="H82">
            <v>45</v>
          </cell>
        </row>
        <row r="83">
          <cell r="A83" t="str">
            <v>111000002c</v>
          </cell>
          <cell r="B83" t="str">
            <v>主任医师</v>
          </cell>
        </row>
        <row r="83">
          <cell r="E83" t="str">
            <v>人次</v>
          </cell>
          <cell r="F83">
            <v>80</v>
          </cell>
          <cell r="G83">
            <v>75</v>
          </cell>
          <cell r="H83">
            <v>60</v>
          </cell>
        </row>
        <row r="84">
          <cell r="A84" t="str">
            <v>111000002d</v>
          </cell>
          <cell r="B84" t="str">
            <v>知名专家</v>
          </cell>
        </row>
        <row r="84">
          <cell r="E84" t="str">
            <v>人次</v>
          </cell>
          <cell r="F84" t="str">
            <v>市场调节价</v>
          </cell>
          <cell r="G84" t="str">
            <v>市场调节价</v>
          </cell>
          <cell r="H84" t="str">
            <v>市场调节价</v>
          </cell>
        </row>
        <row r="85">
          <cell r="A85" t="str">
            <v>111000002e</v>
          </cell>
          <cell r="B85" t="str">
            <v>主管药师</v>
          </cell>
        </row>
        <row r="85">
          <cell r="E85" t="str">
            <v>人次</v>
          </cell>
          <cell r="F85">
            <v>9</v>
          </cell>
          <cell r="G85" t="str">
            <v>/</v>
          </cell>
          <cell r="H85" t="str">
            <v>/</v>
          </cell>
        </row>
        <row r="86">
          <cell r="A86" t="str">
            <v>111000002f</v>
          </cell>
          <cell r="B86" t="str">
            <v>副主任药师</v>
          </cell>
        </row>
        <row r="86">
          <cell r="E86" t="str">
            <v>人次</v>
          </cell>
          <cell r="F86">
            <v>27</v>
          </cell>
          <cell r="G86" t="str">
            <v>/</v>
          </cell>
          <cell r="H86" t="str">
            <v>/</v>
          </cell>
        </row>
        <row r="87">
          <cell r="A87" t="str">
            <v>111000002g</v>
          </cell>
          <cell r="B87" t="str">
            <v>主任药师</v>
          </cell>
        </row>
        <row r="87">
          <cell r="E87" t="str">
            <v>人次</v>
          </cell>
          <cell r="F87">
            <v>36</v>
          </cell>
          <cell r="G87" t="str">
            <v>/</v>
          </cell>
          <cell r="H87" t="str">
            <v>/</v>
          </cell>
        </row>
        <row r="88">
          <cell r="A88">
            <v>111000003</v>
          </cell>
          <cell r="B88" t="str">
            <v>远程会诊</v>
          </cell>
          <cell r="C88" t="str">
            <v>包括远程培训</v>
          </cell>
        </row>
        <row r="88">
          <cell r="E88" t="str">
            <v>小时</v>
          </cell>
          <cell r="F88">
            <v>500</v>
          </cell>
          <cell r="G88">
            <v>500</v>
          </cell>
          <cell r="H88">
            <v>500</v>
          </cell>
        </row>
        <row r="89">
          <cell r="A89">
            <v>111000004</v>
          </cell>
          <cell r="B89" t="str">
            <v>沃森肿瘤会诊</v>
          </cell>
          <cell r="C89" t="str">
            <v>核对并输入患者病情信息，利用软件对患者病情属性进行计算分析，输出临床指南确定的候选治疗方案以及支持方案的医学证据，辅助临床医生做出治疗决策。</v>
          </cell>
        </row>
        <row r="89">
          <cell r="E89" t="str">
            <v>例</v>
          </cell>
          <cell r="F89" t="str">
            <v>市场调节价</v>
          </cell>
          <cell r="G89" t="str">
            <v>市场调节价</v>
          </cell>
          <cell r="H89" t="str">
            <v>市场调节价</v>
          </cell>
        </row>
        <row r="90">
          <cell r="A90">
            <v>111000005</v>
          </cell>
          <cell r="B90" t="str">
            <v>多学科门诊会诊</v>
          </cell>
          <cell r="C90" t="str">
            <v>针对疑难复杂疾病患者，由两个及以上多个相关学科专家共同检查病人、分析病情，制定诊查治疗方案。由相对固定的专家组成工作组，针对某一疾病，通过定时、定址的会议，提出适当、综合的诊疗意见。详细询问患者病史，查阅实验室及影像学资料，讨论分析病情，对患者病情进行综合评估，确定最佳的综合序贯诊治方案。</v>
          </cell>
        </row>
        <row r="90">
          <cell r="E90" t="str">
            <v>次</v>
          </cell>
          <cell r="F90">
            <v>450</v>
          </cell>
          <cell r="G90">
            <v>450</v>
          </cell>
          <cell r="H90">
            <v>450</v>
          </cell>
          <cell r="I90" t="str">
            <v>指三个学科，两个学科收360元。每增加一个学科加收90元。限医师使用。</v>
          </cell>
        </row>
        <row r="91">
          <cell r="A91" t="str">
            <v>H111000000</v>
          </cell>
          <cell r="B91" t="str">
            <v>远程单学科会诊</v>
          </cell>
          <cell r="C91" t="str">
            <v>指邀请方和受邀方医疗机构在远程会诊中心或会诊科室通过可视、交互、实时、同步的方式在线开展的单个学科会诊诊疗活动。邀请方医疗机构收集并上传患者完整的病历资料（包含病史、实验室检查和影像学检查、治疗经过等）至远程医疗网络系统，预约受邀方医疗机构。受邀方医疗机构依据会诊需求，确定会诊科室及高级职称会诊医师，会诊医师提前审阅病历资料。至约定时间双方登录远程医疗网络信息系统进行联通，在线讨论患者病情，解答邀请方医师的提问。受邀方将诊疗意见告知邀请方，出具由相关医师签名的诊疗意见报告。邀请方根据患者临床资料，参考受邀方的诊疗意见，决定诊断与治疗方案。</v>
          </cell>
        </row>
        <row r="91">
          <cell r="E91" t="str">
            <v>次</v>
          </cell>
        </row>
        <row r="91">
          <cell r="I91" t="str">
            <v>双学科440元，多学科（3个及以上学科）600元</v>
          </cell>
        </row>
        <row r="92">
          <cell r="A92" t="str">
            <v>H111000001</v>
          </cell>
          <cell r="B92" t="str">
            <v>副主任医师</v>
          </cell>
        </row>
        <row r="92">
          <cell r="E92" t="str">
            <v>次</v>
          </cell>
          <cell r="F92">
            <v>180</v>
          </cell>
          <cell r="G92">
            <v>162</v>
          </cell>
          <cell r="H92">
            <v>146</v>
          </cell>
        </row>
        <row r="93">
          <cell r="A93" t="str">
            <v>H111000002</v>
          </cell>
          <cell r="B93" t="str">
            <v>主任医师</v>
          </cell>
        </row>
        <row r="93">
          <cell r="E93" t="str">
            <v>次</v>
          </cell>
          <cell r="F93">
            <v>260</v>
          </cell>
          <cell r="G93">
            <v>234</v>
          </cell>
          <cell r="H93">
            <v>210</v>
          </cell>
        </row>
        <row r="94">
          <cell r="A94" t="str">
            <v>H111000003</v>
          </cell>
          <cell r="B94" t="str">
            <v>远程病理会诊</v>
          </cell>
          <cell r="C94" t="str">
            <v>指邀请方和受邀方医疗机构以可视、交互、实时、同步的方式，在线开展的临床病理会诊诊疗活动。一般用于术中冷冻病理诊断的远程会诊，需提前1天预约并在规定的短时间内快速完成诊断工作。开通远程医疗网络系统，邀请方医疗机构向受邀方医疗机构提供临床（常含病史、实验室检查和影像学检查结果等）及病理资料（含病理申请单、取材明细以及术中冷冻病理数字切片等），受邀方立即对患者的病情进行分析，短时间内作出综合诊断意见，在线出具由其签名的病理诊断报告。邀请方参考受邀方的会诊意见，决定最终诊断与后继手术方式。含受邀方高年资医师通过视频方式指导邀请方医师进行取材，不含冷冻切片制作，数字转换和上传云端。</v>
          </cell>
        </row>
        <row r="94">
          <cell r="E94" t="str">
            <v>次</v>
          </cell>
          <cell r="F94">
            <v>440</v>
          </cell>
          <cell r="G94">
            <v>396</v>
          </cell>
          <cell r="H94">
            <v>356</v>
          </cell>
          <cell r="I94" t="str">
            <v>以4张切片为基数，5张及以上切片540元</v>
          </cell>
        </row>
        <row r="95">
          <cell r="A95">
            <v>12</v>
          </cell>
          <cell r="B95" t="str">
            <v>(二)一般检查治疗</v>
          </cell>
        </row>
        <row r="96">
          <cell r="A96">
            <v>1201</v>
          </cell>
          <cell r="B96" t="str">
            <v>1.护理费</v>
          </cell>
          <cell r="C96" t="str">
            <v>含压疮护理、放疗后皮肤护理；包括波动式气垫床预防褥疮</v>
          </cell>
          <cell r="D96" t="str">
            <v>药物、特殊消耗材料及特殊仪器</v>
          </cell>
        </row>
        <row r="96">
          <cell r="I96" t="str">
            <v>使用防褥疮气垫收10元/日</v>
          </cell>
        </row>
        <row r="97">
          <cell r="A97">
            <v>120100001</v>
          </cell>
          <cell r="B97" t="str">
            <v>重症监护</v>
          </cell>
          <cell r="C97" t="str">
            <v>含24小时室内有专业护士监护，监护医生、护士严密观察病情，监护生命体征；随时记录病情，作好重症监护记录及各种管道与一般性生活护理</v>
          </cell>
        </row>
        <row r="97">
          <cell r="E97" t="str">
            <v>小时</v>
          </cell>
          <cell r="F97">
            <v>9</v>
          </cell>
          <cell r="G97">
            <v>8</v>
          </cell>
          <cell r="H97">
            <v>6</v>
          </cell>
        </row>
        <row r="98">
          <cell r="A98">
            <v>120100002</v>
          </cell>
          <cell r="B98" t="str">
            <v>特级护理</v>
          </cell>
          <cell r="C98" t="str">
            <v>含24小时设专人护理，严密观察病情，测量生命体征，记特护记录，进行护理评估，制定护理计划，作好各种管道与一般性生活护理</v>
          </cell>
        </row>
        <row r="98">
          <cell r="E98" t="str">
            <v>小时</v>
          </cell>
          <cell r="F98">
            <v>6</v>
          </cell>
          <cell r="G98">
            <v>5</v>
          </cell>
          <cell r="H98">
            <v>3</v>
          </cell>
        </row>
        <row r="99">
          <cell r="A99">
            <v>120100003</v>
          </cell>
          <cell r="B99" t="str">
            <v>Ⅰ级护理</v>
          </cell>
          <cell r="C99" t="str">
            <v>含需要护士每15-30分钟巡视观察一次，观察病情变化，根据病情测量生命体征，进行护理评估及一般性生活护理，作好卫生宣教及出院指导</v>
          </cell>
        </row>
        <row r="99">
          <cell r="E99" t="str">
            <v>日</v>
          </cell>
          <cell r="F99">
            <v>37</v>
          </cell>
          <cell r="G99">
            <v>35</v>
          </cell>
          <cell r="H99" t="str">
            <v>25（区属1级28）</v>
          </cell>
          <cell r="I99" t="str">
            <v>结核病人加收3元。六岁（含）以下儿童加收不超过20%</v>
          </cell>
        </row>
        <row r="100">
          <cell r="A100">
            <v>120100004</v>
          </cell>
          <cell r="B100" t="str">
            <v>Ⅱ级护理</v>
          </cell>
          <cell r="C100" t="str">
            <v>含需要护士定时巡视一次，观察病情变化及病人治疗、检查、用药后反应，测量体温、脉搏、呼吸，协助病人生活护理，作好卫生宣教及出院指导</v>
          </cell>
        </row>
        <row r="100">
          <cell r="E100" t="str">
            <v>日</v>
          </cell>
          <cell r="F100">
            <v>22</v>
          </cell>
          <cell r="G100">
            <v>21</v>
          </cell>
          <cell r="H100" t="str">
            <v>15（区属一级18）</v>
          </cell>
          <cell r="I100" t="str">
            <v>结核病人加收3元。六岁（含）以下儿童加收不超过20%</v>
          </cell>
        </row>
        <row r="101">
          <cell r="A101">
            <v>120100005</v>
          </cell>
          <cell r="B101" t="str">
            <v>Ⅲ级护理</v>
          </cell>
          <cell r="C101" t="str">
            <v>含需要护士每日巡视2-3次，观察、了解病人一般情况，测量体温、脉搏、呼吸，作好卫生宣教及出院指导</v>
          </cell>
        </row>
        <row r="101">
          <cell r="E101" t="str">
            <v>日</v>
          </cell>
          <cell r="F101">
            <v>14</v>
          </cell>
          <cell r="G101">
            <v>13</v>
          </cell>
          <cell r="H101">
            <v>8</v>
          </cell>
          <cell r="I101" t="str">
            <v>结核病人加收3元。六岁（含）以下儿童加收不超过20%</v>
          </cell>
        </row>
        <row r="102">
          <cell r="A102">
            <v>120100006</v>
          </cell>
          <cell r="B102" t="str">
            <v>特殊疾病护理</v>
          </cell>
          <cell r="C102" t="str">
            <v>指《中华人民共和国传染病防治法》规定的乙类传染病。含严格消毒隔离及一级护理内容。</v>
          </cell>
        </row>
        <row r="102">
          <cell r="E102" t="str">
            <v>日</v>
          </cell>
          <cell r="F102">
            <v>60</v>
          </cell>
          <cell r="G102">
            <v>54</v>
          </cell>
          <cell r="H102">
            <v>45</v>
          </cell>
        </row>
        <row r="103">
          <cell r="A103">
            <v>120100007</v>
          </cell>
          <cell r="B103" t="str">
            <v>新生儿护理</v>
          </cell>
          <cell r="C103" t="str">
            <v>含新生儿洗浴、脐部残端处理、口腔、皮肤及会阴护理</v>
          </cell>
        </row>
        <row r="103">
          <cell r="E103" t="str">
            <v>日</v>
          </cell>
          <cell r="F103">
            <v>36</v>
          </cell>
          <cell r="G103">
            <v>36</v>
          </cell>
          <cell r="H103">
            <v>28</v>
          </cell>
        </row>
        <row r="104">
          <cell r="A104">
            <v>120100008</v>
          </cell>
          <cell r="B104" t="str">
            <v>新生儿特殊护理</v>
          </cell>
          <cell r="C104" t="str">
            <v>包括新生儿干预、抚触、肛管排气、呼吸道清理、药浴、油浴等</v>
          </cell>
        </row>
        <row r="104">
          <cell r="E104" t="str">
            <v>次</v>
          </cell>
          <cell r="F104">
            <v>20</v>
          </cell>
          <cell r="G104">
            <v>20</v>
          </cell>
          <cell r="H104">
            <v>12</v>
          </cell>
        </row>
        <row r="105">
          <cell r="A105">
            <v>120100009</v>
          </cell>
          <cell r="B105" t="str">
            <v>精神病护理</v>
          </cell>
        </row>
        <row r="105">
          <cell r="E105" t="str">
            <v>日</v>
          </cell>
          <cell r="F105">
            <v>40</v>
          </cell>
          <cell r="G105">
            <v>36</v>
          </cell>
          <cell r="H105" t="str">
            <v>25（区属一级32）</v>
          </cell>
          <cell r="I105" t="str">
            <v>自伤、躁闹加10元</v>
          </cell>
        </row>
        <row r="106">
          <cell r="A106">
            <v>120100010</v>
          </cell>
          <cell r="B106" t="str">
            <v>气管切开护理</v>
          </cell>
          <cell r="C106" t="str">
            <v>含药物滴入、定时消毒、更换套管及纱布，包括气管插管护理</v>
          </cell>
        </row>
        <row r="106">
          <cell r="E106" t="str">
            <v>日</v>
          </cell>
          <cell r="F106">
            <v>60</v>
          </cell>
          <cell r="G106">
            <v>60</v>
          </cell>
          <cell r="H106">
            <v>45</v>
          </cell>
        </row>
        <row r="107">
          <cell r="A107">
            <v>120100011</v>
          </cell>
          <cell r="B107" t="str">
            <v>吸痰护理</v>
          </cell>
          <cell r="C107" t="str">
            <v>含叩背、吸痰，不含雾化吸入</v>
          </cell>
          <cell r="D107" t="str">
            <v>一次性吸痰管</v>
          </cell>
          <cell r="E107" t="str">
            <v>次</v>
          </cell>
          <cell r="F107">
            <v>10</v>
          </cell>
          <cell r="G107">
            <v>10</v>
          </cell>
          <cell r="H107">
            <v>7</v>
          </cell>
          <cell r="I107" t="str">
            <v>六岁（含）以下儿童加收不超过20%</v>
          </cell>
        </row>
        <row r="108">
          <cell r="A108">
            <v>120100012</v>
          </cell>
          <cell r="B108" t="str">
            <v>造瘘护理</v>
          </cell>
        </row>
        <row r="108">
          <cell r="E108" t="str">
            <v>次</v>
          </cell>
          <cell r="F108">
            <v>12</v>
          </cell>
          <cell r="G108">
            <v>11</v>
          </cell>
          <cell r="H108">
            <v>10</v>
          </cell>
        </row>
        <row r="109">
          <cell r="A109">
            <v>120100013</v>
          </cell>
          <cell r="B109" t="str">
            <v>动静脉置管护理</v>
          </cell>
        </row>
        <row r="109">
          <cell r="E109" t="str">
            <v>次</v>
          </cell>
          <cell r="F109">
            <v>5</v>
          </cell>
          <cell r="G109">
            <v>5</v>
          </cell>
          <cell r="H109">
            <v>3</v>
          </cell>
        </row>
        <row r="110">
          <cell r="A110">
            <v>120100014</v>
          </cell>
          <cell r="B110" t="str">
            <v>一般专项护理</v>
          </cell>
          <cell r="C110" t="str">
            <v>包括口腔护理、会阴冲洗、床上洗发、擦浴、备皮等</v>
          </cell>
        </row>
        <row r="110">
          <cell r="E110" t="str">
            <v>次</v>
          </cell>
          <cell r="F110">
            <v>15</v>
          </cell>
          <cell r="G110">
            <v>15</v>
          </cell>
          <cell r="H110">
            <v>11</v>
          </cell>
          <cell r="I110" t="str">
            <v>备皮每次7元</v>
          </cell>
        </row>
        <row r="111">
          <cell r="A111">
            <v>120100015</v>
          </cell>
          <cell r="B111" t="str">
            <v>机械辅助排痰</v>
          </cell>
          <cell r="C111" t="str">
            <v>指无力自主排痰的机械振动辅助治疗</v>
          </cell>
        </row>
        <row r="111">
          <cell r="E111" t="str">
            <v>次</v>
          </cell>
          <cell r="F111">
            <v>60</v>
          </cell>
          <cell r="G111">
            <v>60</v>
          </cell>
          <cell r="H111">
            <v>45</v>
          </cell>
        </row>
        <row r="112">
          <cell r="A112">
            <v>120100016</v>
          </cell>
          <cell r="B112" t="str">
            <v>静脉血栓栓塞风险评估</v>
          </cell>
        </row>
        <row r="112">
          <cell r="E112" t="str">
            <v>次</v>
          </cell>
          <cell r="F112">
            <v>9</v>
          </cell>
          <cell r="G112">
            <v>9</v>
          </cell>
          <cell r="H112">
            <v>9</v>
          </cell>
        </row>
        <row r="113">
          <cell r="A113">
            <v>120100017</v>
          </cell>
          <cell r="B113" t="str">
            <v>新生儿游泳</v>
          </cell>
          <cell r="C113" t="str">
            <v>操作前准备，评估新生儿全身状况，核对新生儿及母亲信息后，转游泳室，按规范进行操作。</v>
          </cell>
        </row>
        <row r="113">
          <cell r="E113" t="str">
            <v>次</v>
          </cell>
          <cell r="F113" t="str">
            <v>市场调节价</v>
          </cell>
          <cell r="G113" t="str">
            <v>市场调节价</v>
          </cell>
          <cell r="H113" t="str">
            <v>市场调节价</v>
          </cell>
        </row>
        <row r="114">
          <cell r="A114" t="str">
            <v>MAZZY001</v>
          </cell>
          <cell r="B114" t="str">
            <v>疼痛综合评估</v>
          </cell>
        </row>
        <row r="114">
          <cell r="E114" t="str">
            <v>次</v>
          </cell>
          <cell r="F114">
            <v>10</v>
          </cell>
          <cell r="G114">
            <v>10</v>
          </cell>
          <cell r="H114">
            <v>10</v>
          </cell>
        </row>
        <row r="115">
          <cell r="A115">
            <v>1202</v>
          </cell>
          <cell r="B115" t="str">
            <v>2.抢救费</v>
          </cell>
        </row>
        <row r="115">
          <cell r="D115" t="str">
            <v>药物及特殊消耗材料；特殊仪器</v>
          </cell>
        </row>
        <row r="115">
          <cell r="I115" t="str">
            <v>会诊费另计</v>
          </cell>
        </row>
        <row r="116">
          <cell r="A116">
            <v>120200001</v>
          </cell>
          <cell r="B116" t="str">
            <v>大抢救</v>
          </cell>
          <cell r="C116" t="str">
            <v>指1.成立专门抢救班子；2.主管医生不离开现场;3.严密观察病情变化；4.抢救涉及两科以上及时组织院内外会诊;5.专人护理，配合抢救</v>
          </cell>
        </row>
        <row r="116">
          <cell r="E116" t="str">
            <v>次</v>
          </cell>
          <cell r="F116">
            <v>200</v>
          </cell>
          <cell r="G116">
            <v>180</v>
          </cell>
          <cell r="H116">
            <v>110</v>
          </cell>
        </row>
        <row r="117">
          <cell r="A117">
            <v>120200002</v>
          </cell>
          <cell r="B117" t="str">
            <v>中抢救</v>
          </cell>
          <cell r="C117" t="str">
            <v>指1.成立专门抢救小组；2.医生不离开现场；3.严密观察病情变化；4.抢救涉及两科以上及时组织院内会诊;5.专人护理，配合抢救</v>
          </cell>
        </row>
        <row r="117">
          <cell r="E117" t="str">
            <v>次</v>
          </cell>
          <cell r="F117">
            <v>150</v>
          </cell>
          <cell r="G117">
            <v>130</v>
          </cell>
          <cell r="H117">
            <v>80</v>
          </cell>
        </row>
        <row r="118">
          <cell r="A118">
            <v>120200003</v>
          </cell>
          <cell r="B118" t="str">
            <v>小抢救</v>
          </cell>
          <cell r="C118" t="str">
            <v>指1.专门医生现场抢救病人。2.严密观察记录病情变化；3.抢救涉及两科以上及时请院内会诊；4.有专门护士配合</v>
          </cell>
        </row>
        <row r="118">
          <cell r="E118" t="str">
            <v>次</v>
          </cell>
          <cell r="F118">
            <v>100</v>
          </cell>
          <cell r="G118">
            <v>90</v>
          </cell>
          <cell r="H118">
            <v>55</v>
          </cell>
        </row>
        <row r="119">
          <cell r="A119">
            <v>1203</v>
          </cell>
          <cell r="B119" t="str">
            <v>3.氧气吸入</v>
          </cell>
        </row>
        <row r="120">
          <cell r="A120">
            <v>120300001</v>
          </cell>
          <cell r="B120" t="str">
            <v>氧气吸入</v>
          </cell>
          <cell r="C120" t="str">
            <v>包括低流量给氧、中心给氧、氧气创面治疗</v>
          </cell>
          <cell r="D120" t="str">
            <v>一次性鼻导管、鼻塞、面罩等</v>
          </cell>
          <cell r="E120" t="str">
            <v>小时</v>
          </cell>
          <cell r="F120">
            <v>5</v>
          </cell>
          <cell r="G120">
            <v>5</v>
          </cell>
          <cell r="H120">
            <v>5</v>
          </cell>
          <cell r="I120" t="str">
            <v>加压给氧加收2元/小时，持续低流量吸氧60元/日。创面氧合仪治疗每次50元</v>
          </cell>
        </row>
        <row r="121">
          <cell r="A121">
            <v>120300002</v>
          </cell>
          <cell r="B121" t="str">
            <v>麻醉用氧</v>
          </cell>
        </row>
        <row r="121">
          <cell r="E121" t="str">
            <v>小时</v>
          </cell>
          <cell r="F121">
            <v>10</v>
          </cell>
          <cell r="G121">
            <v>10</v>
          </cell>
          <cell r="H121">
            <v>10</v>
          </cell>
        </row>
        <row r="122">
          <cell r="A122" t="str">
            <v>ABJB0001</v>
          </cell>
          <cell r="B122" t="str">
            <v>密闭式氧气吸入</v>
          </cell>
          <cell r="C122" t="str">
            <v>指用于粒细胞缺少或骨髓移植及危重病患者的治疗。评估患者缺氧情况，病情等，核对医嘱及患者信息，解释吸氧的目的，安装封闭式一体湿化瓶，根据需要选择吸氧管或面罩，将无菌鼻导管或面罩连接到氧气装置，检查导管通畅，取舒适体位，检查鼻腔通畅，清洁湿润鼻孔，调流量，固定吸氧装置，处理用物，定时观察患者病情及缺氧缓解程度并记录，做好氧气吸入的健康教育及心理护理。</v>
          </cell>
          <cell r="D122" t="str">
            <v>一次性鼻导管、鼻塞、面罩等</v>
          </cell>
          <cell r="E122" t="str">
            <v>小时</v>
          </cell>
          <cell r="F122">
            <v>7</v>
          </cell>
          <cell r="G122">
            <v>7</v>
          </cell>
          <cell r="H122">
            <v>7</v>
          </cell>
        </row>
        <row r="123">
          <cell r="A123">
            <v>120300003</v>
          </cell>
          <cell r="B123" t="str">
            <v>一氧化氮吸入</v>
          </cell>
          <cell r="C123" t="str">
            <v>肺动脉高压患者的降肺压治疗。准备高压一氧化氮气体，减压后调节呼吸参数，设定吸入流量，进行治疗。</v>
          </cell>
          <cell r="D123" t="str">
            <v>一次性鼻导管、面罩</v>
          </cell>
          <cell r="E123" t="str">
            <v>小时</v>
          </cell>
          <cell r="F123" t="str">
            <v>市场调节价</v>
          </cell>
          <cell r="G123" t="str">
            <v>市场调节价</v>
          </cell>
          <cell r="H123" t="str">
            <v>市场调节价</v>
          </cell>
        </row>
        <row r="124">
          <cell r="A124">
            <v>120300004</v>
          </cell>
          <cell r="B124" t="str">
            <v>高流量湿化氧疗</v>
          </cell>
          <cell r="C124" t="str">
            <v>评估患者病情，核对医嘱及患者信息，安装管路及湿化罐，连接氧源，调节吸入气体流速、温度及氧浓度，严密监测患者病情及缺氧缓解程度，做好各项护理及记录。</v>
          </cell>
          <cell r="D124" t="str">
            <v>呼吸管路、面罩</v>
          </cell>
          <cell r="E124" t="str">
            <v>小时</v>
          </cell>
          <cell r="F124">
            <v>12</v>
          </cell>
          <cell r="G124">
            <v>12</v>
          </cell>
          <cell r="H124">
            <v>12</v>
          </cell>
        </row>
        <row r="125">
          <cell r="A125">
            <v>1204</v>
          </cell>
          <cell r="B125" t="str">
            <v>4.注射</v>
          </cell>
          <cell r="C125" t="str">
            <v>含用药指导与观察、药物的配置</v>
          </cell>
          <cell r="D125" t="str">
            <v>一次性输液器、过滤器、采血器、注射器等特殊性消耗材料；药物、血液和血制品；胰岛素笔用针头</v>
          </cell>
        </row>
        <row r="126">
          <cell r="A126">
            <v>120400001</v>
          </cell>
          <cell r="B126" t="str">
            <v>肌肉注射</v>
          </cell>
          <cell r="C126" t="str">
            <v>包括皮下、皮内注射</v>
          </cell>
        </row>
        <row r="126">
          <cell r="E126" t="str">
            <v>次</v>
          </cell>
          <cell r="F126">
            <v>4</v>
          </cell>
          <cell r="G126">
            <v>3.5</v>
          </cell>
          <cell r="H126">
            <v>3</v>
          </cell>
          <cell r="I126" t="str">
            <v>快速过敏皮试每次8元，PPD试验30元/次。六岁（含）以下儿童加收不超过20%</v>
          </cell>
        </row>
        <row r="127">
          <cell r="A127">
            <v>120400002</v>
          </cell>
          <cell r="B127" t="str">
            <v>静脉注射</v>
          </cell>
          <cell r="C127" t="str">
            <v>包括静脉采血</v>
          </cell>
        </row>
        <row r="127">
          <cell r="E127" t="str">
            <v>次</v>
          </cell>
          <cell r="F127">
            <v>6</v>
          </cell>
          <cell r="G127">
            <v>5.5</v>
          </cell>
          <cell r="H127">
            <v>5</v>
          </cell>
          <cell r="I127" t="str">
            <v>小儿股（颈）静脉采血加收4元。六岁（含）以下儿童加收不超过20%</v>
          </cell>
        </row>
        <row r="128">
          <cell r="A128">
            <v>120400003</v>
          </cell>
          <cell r="B128" t="str">
            <v>心内注射</v>
          </cell>
        </row>
        <row r="128">
          <cell r="E128" t="str">
            <v>次</v>
          </cell>
          <cell r="F128">
            <v>11</v>
          </cell>
          <cell r="G128">
            <v>11</v>
          </cell>
          <cell r="H128">
            <v>11</v>
          </cell>
          <cell r="I128" t="str">
            <v>六岁（含）以下儿童加收不超过20%</v>
          </cell>
        </row>
        <row r="129">
          <cell r="A129">
            <v>120400004</v>
          </cell>
          <cell r="B129" t="str">
            <v>动脉加压注射</v>
          </cell>
          <cell r="C129" t="str">
            <v>包括动脉采血</v>
          </cell>
        </row>
        <row r="129">
          <cell r="E129" t="str">
            <v>次</v>
          </cell>
          <cell r="F129">
            <v>7</v>
          </cell>
          <cell r="G129">
            <v>6.5</v>
          </cell>
          <cell r="H129">
            <v>6</v>
          </cell>
          <cell r="I129" t="str">
            <v>股、桡动脉采血加收10元.六岁（含）以下儿童加收不超过20%</v>
          </cell>
        </row>
        <row r="130">
          <cell r="A130">
            <v>120400005</v>
          </cell>
          <cell r="B130" t="str">
            <v>皮下输液</v>
          </cell>
        </row>
        <row r="130">
          <cell r="E130" t="str">
            <v>组</v>
          </cell>
          <cell r="F130">
            <v>2.5</v>
          </cell>
          <cell r="G130">
            <v>2.5</v>
          </cell>
          <cell r="H130">
            <v>2.5</v>
          </cell>
          <cell r="I130" t="str">
            <v>六岁（含）以下儿童加收不超过20%</v>
          </cell>
        </row>
        <row r="131">
          <cell r="A131">
            <v>120400006</v>
          </cell>
          <cell r="B131" t="str">
            <v>静脉输液</v>
          </cell>
          <cell r="C131" t="str">
            <v>包括输血、注药</v>
          </cell>
        </row>
        <row r="131">
          <cell r="E131" t="str">
            <v>组</v>
          </cell>
          <cell r="F131">
            <v>6</v>
          </cell>
          <cell r="G131">
            <v>5.5</v>
          </cell>
          <cell r="H131">
            <v>5</v>
          </cell>
          <cell r="I131" t="str">
            <v>2瓶（含2瓶）以上每瓶加收1元;使用微量泵或输液泵每泵每小时加收2元。留置静脉针穿刺加收5.5元/次，留置针封堵3元/次。六岁（含）以下儿童加收不超过20%</v>
          </cell>
        </row>
        <row r="132">
          <cell r="A132">
            <v>120400007</v>
          </cell>
          <cell r="B132" t="str">
            <v>小儿头皮静脉输液</v>
          </cell>
        </row>
        <row r="132">
          <cell r="E132" t="str">
            <v>组</v>
          </cell>
          <cell r="F132">
            <v>7</v>
          </cell>
          <cell r="G132">
            <v>6.5</v>
          </cell>
          <cell r="H132">
            <v>6</v>
          </cell>
          <cell r="I132" t="str">
            <v>2瓶（含2瓶）以上每瓶加收1元;使用微量泵或输液泵每小时加收 2元</v>
          </cell>
        </row>
        <row r="133">
          <cell r="A133">
            <v>120400008</v>
          </cell>
          <cell r="B133" t="str">
            <v>静脉高营养治疗</v>
          </cell>
          <cell r="C133" t="str">
            <v>含静脉营养配置。高营养混合液指碳水化合物、氨基酸、脂肪乳、电解质、维生素、微量元素和水等全营养混合液</v>
          </cell>
        </row>
        <row r="133">
          <cell r="E133" t="str">
            <v>次</v>
          </cell>
          <cell r="F133">
            <v>20</v>
          </cell>
          <cell r="G133">
            <v>20</v>
          </cell>
          <cell r="H133">
            <v>20</v>
          </cell>
        </row>
        <row r="134">
          <cell r="A134">
            <v>120400009</v>
          </cell>
          <cell r="B134" t="str">
            <v>静脉切开置管术</v>
          </cell>
        </row>
        <row r="134">
          <cell r="E134" t="str">
            <v>次</v>
          </cell>
          <cell r="F134">
            <v>60</v>
          </cell>
          <cell r="G134">
            <v>60</v>
          </cell>
          <cell r="H134">
            <v>60</v>
          </cell>
          <cell r="I134" t="str">
            <v>六岁（含）以下儿童加收不超过20%</v>
          </cell>
        </row>
        <row r="135">
          <cell r="A135">
            <v>120400010</v>
          </cell>
          <cell r="B135" t="str">
            <v>静脉穿刺置管术</v>
          </cell>
        </row>
        <row r="135">
          <cell r="D135" t="str">
            <v>PIU导管</v>
          </cell>
          <cell r="E135" t="str">
            <v>次</v>
          </cell>
          <cell r="F135">
            <v>55</v>
          </cell>
          <cell r="G135">
            <v>55</v>
          </cell>
          <cell r="H135">
            <v>55</v>
          </cell>
          <cell r="I135" t="str">
            <v>六岁（含）以下儿童加收不超过20%</v>
          </cell>
        </row>
        <row r="136">
          <cell r="A136">
            <v>120400011</v>
          </cell>
          <cell r="B136" t="str">
            <v>中心静脉穿刺置管加测压</v>
          </cell>
        </row>
        <row r="136">
          <cell r="E136" t="str">
            <v>次</v>
          </cell>
          <cell r="F136">
            <v>125</v>
          </cell>
          <cell r="G136">
            <v>115</v>
          </cell>
          <cell r="H136">
            <v>115</v>
          </cell>
          <cell r="I136" t="str">
            <v>单独测压每次8元，腹内压监测每次20元，经颈（股）静脉长期置管术220元(指透析管和营养管置入)。静脉拔管术收50元。六岁（含）以下儿童加收不超过20%。</v>
          </cell>
        </row>
        <row r="137">
          <cell r="A137">
            <v>120400012</v>
          </cell>
          <cell r="B137" t="str">
            <v>动脉穿刺置管术</v>
          </cell>
        </row>
        <row r="137">
          <cell r="E137" t="str">
            <v>次</v>
          </cell>
          <cell r="F137">
            <v>75</v>
          </cell>
          <cell r="G137">
            <v>65</v>
          </cell>
          <cell r="H137">
            <v>65</v>
          </cell>
          <cell r="I137" t="str">
            <v>测压加收20元。六岁（含）以下儿童加收不超过20%</v>
          </cell>
        </row>
        <row r="138">
          <cell r="A138">
            <v>120400013</v>
          </cell>
          <cell r="B138" t="str">
            <v>抗肿瘤化学药物配置</v>
          </cell>
          <cell r="C138" t="str">
            <v>包括免疫抑制制剂配置</v>
          </cell>
        </row>
        <row r="138">
          <cell r="E138" t="str">
            <v>组</v>
          </cell>
          <cell r="F138">
            <v>35</v>
          </cell>
          <cell r="G138">
            <v>35</v>
          </cell>
          <cell r="H138">
            <v>35</v>
          </cell>
          <cell r="I138" t="str">
            <v>非静配中心使用</v>
          </cell>
        </row>
        <row r="139">
          <cell r="A139">
            <v>120400014</v>
          </cell>
          <cell r="B139" t="str">
            <v>骨髓腔输液</v>
          </cell>
        </row>
        <row r="139">
          <cell r="D139" t="str">
            <v>一次性使用穿刺针套件，固定敷贴，止血贴</v>
          </cell>
          <cell r="E139" t="str">
            <v>次</v>
          </cell>
          <cell r="F139">
            <v>270</v>
          </cell>
          <cell r="G139">
            <v>270</v>
          </cell>
          <cell r="H139">
            <v>270</v>
          </cell>
          <cell r="I139" t="str">
            <v>个人首先自付20%</v>
          </cell>
        </row>
        <row r="140">
          <cell r="A140">
            <v>120400015</v>
          </cell>
          <cell r="B140" t="str">
            <v>静脉用药集中调配</v>
          </cell>
          <cell r="C140" t="str">
            <v>指在静脉用药调配中心进行的对肠外营养药品、危害药品、抗菌药物和其它静脉输液药品的配置。遵医嘱，核对治疗方案，准备药物，穿无菌防护服，戴无菌手套及无菌防护眼镜，打开层流柜，严格按无菌操作原则将药物加入相应的无菌液体中，再次核对患者信息。必要时将药物放入特殊装置，处理用物。</v>
          </cell>
        </row>
        <row r="140">
          <cell r="E140" t="str">
            <v>袋</v>
          </cell>
          <cell r="F140">
            <v>3.5</v>
          </cell>
          <cell r="G140">
            <v>3.5</v>
          </cell>
          <cell r="H140">
            <v>3.5</v>
          </cell>
        </row>
        <row r="141">
          <cell r="A141" t="str">
            <v>120400015A</v>
          </cell>
          <cell r="B141" t="str">
            <v>静脉用药集中调配</v>
          </cell>
          <cell r="C141" t="str">
            <v>根据医嘱信息，在数据库及机器人系统的指引下，自动开展调配前准确性复核，质量控制体系的全程控制,独立净化环境下，进行肠外营养药品、危害药品、抗菌药物和其它静脉输液药品的配置。</v>
          </cell>
          <cell r="D141" t="str">
            <v>敷贴，压脉止血贴</v>
          </cell>
          <cell r="E141" t="str">
            <v>袋/瓶</v>
          </cell>
          <cell r="F141" t="str">
            <v>市场调节价</v>
          </cell>
          <cell r="G141" t="str">
            <v>市场调节价</v>
          </cell>
          <cell r="H141" t="str">
            <v>市场调节价</v>
          </cell>
          <cell r="I141" t="str">
            <v>机器法</v>
          </cell>
        </row>
        <row r="142">
          <cell r="A142">
            <v>120400016</v>
          </cell>
          <cell r="B142" t="str">
            <v>自动采血机智能静脉采血</v>
          </cell>
          <cell r="C142" t="str">
            <v>设备自动读取患者就诊卡，全流程自动化完成病人的静脉采血工作，采血完毕后对穿刺部位自动贴上针后贴。</v>
          </cell>
        </row>
        <row r="142">
          <cell r="E142" t="str">
            <v>人次</v>
          </cell>
          <cell r="F142" t="str">
            <v>市场调节价</v>
          </cell>
          <cell r="G142" t="str">
            <v>市场调节价</v>
          </cell>
          <cell r="H142" t="str">
            <v>市场调节价</v>
          </cell>
        </row>
        <row r="143">
          <cell r="A143">
            <v>120400018</v>
          </cell>
          <cell r="B143" t="str">
            <v>心电引导中心静脉导管定位</v>
          </cell>
          <cell r="C143" t="str">
            <v>应用腔内心电图定位技术，将导管送到最佳位置</v>
          </cell>
        </row>
        <row r="143">
          <cell r="E143" t="str">
            <v>次</v>
          </cell>
          <cell r="F143" t="str">
            <v>市场调节价</v>
          </cell>
          <cell r="G143" t="str">
            <v>市场调节价</v>
          </cell>
          <cell r="H143" t="str">
            <v>市场调节价</v>
          </cell>
        </row>
        <row r="144">
          <cell r="A144">
            <v>120400019</v>
          </cell>
          <cell r="B144" t="str">
            <v>百级静脉用药药物配置</v>
          </cell>
          <cell r="C144" t="str">
            <v>准备药物，开启智能配药设备，在百级洁净环境配药。</v>
          </cell>
        </row>
        <row r="144">
          <cell r="E144" t="str">
            <v>组</v>
          </cell>
          <cell r="F144" t="str">
            <v>市场调节价</v>
          </cell>
          <cell r="G144" t="str">
            <v>市场调节价</v>
          </cell>
          <cell r="H144" t="str">
            <v>市场调节价</v>
          </cell>
          <cell r="I144" t="str">
            <v>不得与集中静脉配置同时使用</v>
          </cell>
        </row>
        <row r="145">
          <cell r="A145">
            <v>120400020</v>
          </cell>
          <cell r="B145" t="str">
            <v>经外周静脉置入中心静脉导管术</v>
          </cell>
          <cell r="C145" t="str">
            <v>经外周静脉以塞丁格技术穿刺置入中长期静脉血管通路装置。</v>
          </cell>
          <cell r="D145" t="str">
            <v>中心静脉导管　</v>
          </cell>
          <cell r="E145" t="str">
            <v>次</v>
          </cell>
          <cell r="F145">
            <v>200</v>
          </cell>
          <cell r="G145">
            <v>190</v>
          </cell>
          <cell r="H145">
            <v>180</v>
          </cell>
        </row>
        <row r="146">
          <cell r="A146">
            <v>1205</v>
          </cell>
          <cell r="B146" t="str">
            <v>清创（缝合）</v>
          </cell>
        </row>
        <row r="146">
          <cell r="I146" t="str">
            <v>依据伤口损伤程度、长度、深度、修补难易程度分大、中、小</v>
          </cell>
        </row>
        <row r="147">
          <cell r="A147">
            <v>120500001</v>
          </cell>
          <cell r="B147" t="str">
            <v>大清创（缝合）</v>
          </cell>
        </row>
        <row r="147">
          <cell r="E147" t="str">
            <v>次</v>
          </cell>
          <cell r="F147">
            <v>105</v>
          </cell>
          <cell r="G147">
            <v>105</v>
          </cell>
          <cell r="H147">
            <v>100</v>
          </cell>
          <cell r="I147" t="str">
            <v>7针以上或伤口长度大于10厘米</v>
          </cell>
        </row>
        <row r="148">
          <cell r="A148">
            <v>120500002</v>
          </cell>
          <cell r="B148" t="str">
            <v>中清创（缝合）</v>
          </cell>
        </row>
        <row r="148">
          <cell r="E148" t="str">
            <v>次</v>
          </cell>
          <cell r="F148">
            <v>75</v>
          </cell>
          <cell r="G148">
            <v>75</v>
          </cell>
          <cell r="H148">
            <v>70</v>
          </cell>
          <cell r="I148" t="str">
            <v>4-6针或伤口长度5-10厘米(含10厘米）</v>
          </cell>
        </row>
        <row r="149">
          <cell r="A149">
            <v>120500003</v>
          </cell>
          <cell r="B149" t="str">
            <v>小清创（缝合）</v>
          </cell>
        </row>
        <row r="149">
          <cell r="E149" t="str">
            <v>次</v>
          </cell>
          <cell r="F149">
            <v>55</v>
          </cell>
          <cell r="G149">
            <v>55</v>
          </cell>
          <cell r="H149">
            <v>50</v>
          </cell>
          <cell r="I149" t="str">
            <v>1-3针或伤口长度1-5厘米(含5厘米)</v>
          </cell>
        </row>
        <row r="150">
          <cell r="A150">
            <v>1206</v>
          </cell>
          <cell r="B150" t="str">
            <v>6.换药</v>
          </cell>
          <cell r="C150" t="str">
            <v>包括门诊拆线；包括外擦药物治疗</v>
          </cell>
          <cell r="D150" t="str">
            <v>特殊药物、引流管、特殊外伤、长效抗菌材料、功能性敷料</v>
          </cell>
        </row>
        <row r="150">
          <cell r="I150" t="str">
            <v>依据实际换药面积大小和使用敷料的多少分特大、大、中、小</v>
          </cell>
        </row>
        <row r="151">
          <cell r="A151">
            <v>120600001</v>
          </cell>
          <cell r="B151" t="str">
            <v>特大换药</v>
          </cell>
        </row>
        <row r="151">
          <cell r="E151" t="str">
            <v>次</v>
          </cell>
          <cell r="F151">
            <v>80</v>
          </cell>
          <cell r="G151">
            <v>80</v>
          </cell>
          <cell r="H151">
            <v>75</v>
          </cell>
          <cell r="I151" t="str">
            <v>敷料面积40平方厘米以上；腔内换药</v>
          </cell>
        </row>
        <row r="152">
          <cell r="A152">
            <v>120600002</v>
          </cell>
          <cell r="B152" t="str">
            <v>大换药</v>
          </cell>
        </row>
        <row r="152">
          <cell r="E152" t="str">
            <v>次</v>
          </cell>
          <cell r="F152">
            <v>38</v>
          </cell>
          <cell r="G152">
            <v>38</v>
          </cell>
          <cell r="H152">
            <v>35</v>
          </cell>
          <cell r="I152" t="str">
            <v>敷料面积30-40（含）平方厘米</v>
          </cell>
        </row>
        <row r="153">
          <cell r="A153">
            <v>120600003</v>
          </cell>
          <cell r="B153" t="str">
            <v>中换药</v>
          </cell>
        </row>
        <row r="153">
          <cell r="E153" t="str">
            <v>次</v>
          </cell>
          <cell r="F153">
            <v>20</v>
          </cell>
          <cell r="G153">
            <v>20</v>
          </cell>
          <cell r="H153">
            <v>18</v>
          </cell>
          <cell r="I153" t="str">
            <v>敷料面积10-30（含）平方厘米</v>
          </cell>
        </row>
        <row r="154">
          <cell r="A154">
            <v>120600004</v>
          </cell>
          <cell r="B154" t="str">
            <v>小换药</v>
          </cell>
        </row>
        <row r="154">
          <cell r="E154" t="str">
            <v>次</v>
          </cell>
          <cell r="F154">
            <v>13</v>
          </cell>
          <cell r="G154">
            <v>13</v>
          </cell>
          <cell r="H154">
            <v>11</v>
          </cell>
          <cell r="I154" t="str">
            <v>敷料面积10（含）平方厘米以下</v>
          </cell>
        </row>
        <row r="155">
          <cell r="A155">
            <v>1207</v>
          </cell>
          <cell r="B155" t="str">
            <v>7.雾化吸入</v>
          </cell>
        </row>
        <row r="156">
          <cell r="A156">
            <v>120700001</v>
          </cell>
          <cell r="B156" t="str">
            <v>雾化吸入</v>
          </cell>
          <cell r="C156" t="str">
            <v>包括超声、高压泵、氧化雾化、氢氧混合雾化、蒸气雾化吸入及机械通气经呼吸机管道雾化给药</v>
          </cell>
          <cell r="D156" t="str">
            <v>药物，鼻氧管、雾化管、雾化器</v>
          </cell>
          <cell r="E156" t="str">
            <v>次</v>
          </cell>
          <cell r="F156">
            <v>5.5</v>
          </cell>
          <cell r="G156">
            <v>5.5</v>
          </cell>
          <cell r="H156">
            <v>5.5</v>
          </cell>
          <cell r="I156" t="str">
            <v>氧化雾化加收6元，氢氧化雾化加收6元</v>
          </cell>
        </row>
        <row r="157">
          <cell r="A157">
            <v>1208</v>
          </cell>
          <cell r="B157" t="str">
            <v>8.鼻饲管置管</v>
          </cell>
        </row>
        <row r="157">
          <cell r="I157" t="str">
            <v>六岁（含）以下儿童加收不超过20%</v>
          </cell>
        </row>
        <row r="158">
          <cell r="A158">
            <v>120800001</v>
          </cell>
          <cell r="B158" t="str">
            <v>鼻饲管置管</v>
          </cell>
          <cell r="C158" t="str">
            <v>含胃肠营养滴入</v>
          </cell>
          <cell r="D158" t="str">
            <v>药物和一次性胃管</v>
          </cell>
          <cell r="E158" t="str">
            <v>次</v>
          </cell>
          <cell r="F158">
            <v>11</v>
          </cell>
          <cell r="G158">
            <v>11</v>
          </cell>
          <cell r="H158">
            <v>11</v>
          </cell>
          <cell r="I158" t="str">
            <v>注食、注药收1元，十二指肠灌注收10元</v>
          </cell>
        </row>
        <row r="159">
          <cell r="A159">
            <v>120800002</v>
          </cell>
          <cell r="B159" t="str">
            <v>肠内高营养治疗</v>
          </cell>
          <cell r="C159" t="str">
            <v>指经鼻置入胃管，小肠营养管，小肠造瘘，胃造瘘药物灌注或要素饮食灌注。</v>
          </cell>
          <cell r="D159" t="str">
            <v>营养泵</v>
          </cell>
          <cell r="E159" t="str">
            <v>次</v>
          </cell>
          <cell r="F159">
            <v>22</v>
          </cell>
          <cell r="G159">
            <v>22</v>
          </cell>
          <cell r="H159">
            <v>22</v>
          </cell>
        </row>
        <row r="160">
          <cell r="A160">
            <v>1209</v>
          </cell>
          <cell r="B160" t="str">
            <v>9.胃肠减压</v>
          </cell>
        </row>
        <row r="161">
          <cell r="A161">
            <v>120900001</v>
          </cell>
          <cell r="B161" t="str">
            <v>胃肠减压</v>
          </cell>
          <cell r="C161" t="str">
            <v>含留置胃管抽胃液及间断减压；包括负压引流、引流管引流</v>
          </cell>
        </row>
        <row r="161">
          <cell r="E161" t="str">
            <v>日/根</v>
          </cell>
          <cell r="F161">
            <v>11</v>
          </cell>
          <cell r="G161">
            <v>11</v>
          </cell>
          <cell r="H161">
            <v>11</v>
          </cell>
          <cell r="I161" t="str">
            <v>胸腔闭式引流每日每根收20元。每种引流管每日收取不超过5根</v>
          </cell>
        </row>
        <row r="162">
          <cell r="A162">
            <v>1210</v>
          </cell>
          <cell r="B162" t="str">
            <v>10.洗胃</v>
          </cell>
        </row>
        <row r="162">
          <cell r="I162" t="str">
            <v>六岁（含）以下儿童加收不超过20%</v>
          </cell>
        </row>
        <row r="163">
          <cell r="A163">
            <v>121000001</v>
          </cell>
          <cell r="B163" t="str">
            <v>洗胃</v>
          </cell>
          <cell r="C163" t="str">
            <v>含插胃管及冲洗</v>
          </cell>
          <cell r="D163" t="str">
            <v>药物和一次性胃管</v>
          </cell>
          <cell r="E163" t="str">
            <v>次</v>
          </cell>
          <cell r="F163">
            <v>50</v>
          </cell>
          <cell r="G163">
            <v>50</v>
          </cell>
          <cell r="H163">
            <v>50</v>
          </cell>
          <cell r="I163" t="str">
            <v>使用洗胃机加收20元</v>
          </cell>
        </row>
        <row r="164">
          <cell r="A164">
            <v>1211</v>
          </cell>
          <cell r="B164" t="str">
            <v>11.物理降温</v>
          </cell>
        </row>
        <row r="165">
          <cell r="A165">
            <v>121100001</v>
          </cell>
          <cell r="B165" t="str">
            <v>一般物理降温</v>
          </cell>
          <cell r="C165" t="str">
            <v>包括酒精擦浴及冰袋等方法</v>
          </cell>
        </row>
        <row r="165">
          <cell r="E165" t="str">
            <v>次</v>
          </cell>
          <cell r="F165">
            <v>5.5</v>
          </cell>
          <cell r="G165">
            <v>5.5</v>
          </cell>
          <cell r="H165">
            <v>5.5</v>
          </cell>
        </row>
        <row r="166">
          <cell r="A166">
            <v>121100002</v>
          </cell>
          <cell r="B166" t="str">
            <v>特殊物理降温</v>
          </cell>
          <cell r="C166" t="str">
            <v>指使用专用降温设备等方法</v>
          </cell>
        </row>
        <row r="166">
          <cell r="E166" t="str">
            <v>小时</v>
          </cell>
          <cell r="F166">
            <v>8</v>
          </cell>
          <cell r="G166">
            <v>8</v>
          </cell>
          <cell r="H166">
            <v>8</v>
          </cell>
        </row>
        <row r="167">
          <cell r="A167">
            <v>1212</v>
          </cell>
          <cell r="B167" t="str">
            <v>12.坐浴</v>
          </cell>
        </row>
        <row r="168">
          <cell r="A168">
            <v>121200001</v>
          </cell>
          <cell r="B168" t="str">
            <v>坐浴</v>
          </cell>
        </row>
        <row r="168">
          <cell r="D168" t="str">
            <v>药物</v>
          </cell>
          <cell r="E168" t="str">
            <v>次</v>
          </cell>
          <cell r="F168">
            <v>3</v>
          </cell>
          <cell r="G168">
            <v>3</v>
          </cell>
          <cell r="H168">
            <v>3</v>
          </cell>
        </row>
        <row r="169">
          <cell r="A169">
            <v>1213</v>
          </cell>
          <cell r="B169" t="str">
            <v>13.冷热湿敷</v>
          </cell>
        </row>
        <row r="170">
          <cell r="A170">
            <v>121300001</v>
          </cell>
          <cell r="B170" t="str">
            <v>冷热湿敷</v>
          </cell>
        </row>
        <row r="170">
          <cell r="D170" t="str">
            <v>药物</v>
          </cell>
          <cell r="E170" t="str">
            <v>次</v>
          </cell>
          <cell r="F170">
            <v>4.5</v>
          </cell>
          <cell r="G170">
            <v>4</v>
          </cell>
          <cell r="H170">
            <v>4</v>
          </cell>
        </row>
        <row r="171">
          <cell r="A171">
            <v>1214</v>
          </cell>
          <cell r="B171" t="str">
            <v>14.引流管冲洗</v>
          </cell>
        </row>
        <row r="172">
          <cell r="A172">
            <v>121400001</v>
          </cell>
          <cell r="B172" t="str">
            <v>引流管冲洗</v>
          </cell>
        </row>
        <row r="172">
          <cell r="D172" t="str">
            <v>换药、特殊药物</v>
          </cell>
          <cell r="E172" t="str">
            <v>次</v>
          </cell>
          <cell r="F172">
            <v>11</v>
          </cell>
          <cell r="G172">
            <v>11</v>
          </cell>
          <cell r="H172">
            <v>11</v>
          </cell>
          <cell r="I172" t="str">
            <v>更换引流装置收10元</v>
          </cell>
        </row>
        <row r="173">
          <cell r="A173">
            <v>1215</v>
          </cell>
          <cell r="B173" t="str">
            <v>15.灌肠</v>
          </cell>
        </row>
        <row r="173">
          <cell r="I173" t="str">
            <v>六岁（含）以下儿童加收不超过20%。</v>
          </cell>
        </row>
        <row r="174">
          <cell r="A174">
            <v>121500001</v>
          </cell>
          <cell r="B174" t="str">
            <v>灌肠</v>
          </cell>
          <cell r="C174" t="str">
            <v>包括一般灌肠、保留灌肠、三通氧气灌肠</v>
          </cell>
          <cell r="D174" t="str">
            <v>药物、氧气</v>
          </cell>
          <cell r="E174" t="str">
            <v>次</v>
          </cell>
          <cell r="F174">
            <v>20</v>
          </cell>
          <cell r="G174">
            <v>20</v>
          </cell>
          <cell r="H174">
            <v>20</v>
          </cell>
        </row>
        <row r="175">
          <cell r="A175">
            <v>121500002</v>
          </cell>
          <cell r="B175" t="str">
            <v>清洁灌肠</v>
          </cell>
          <cell r="C175" t="str">
            <v>包括经肛门清洁灌肠及经口全消化道清洁洗肠</v>
          </cell>
        </row>
        <row r="175">
          <cell r="E175" t="str">
            <v>次</v>
          </cell>
          <cell r="F175">
            <v>42</v>
          </cell>
          <cell r="G175">
            <v>42</v>
          </cell>
          <cell r="H175">
            <v>42</v>
          </cell>
        </row>
        <row r="176">
          <cell r="A176">
            <v>1216</v>
          </cell>
          <cell r="B176" t="str">
            <v>16.导尿</v>
          </cell>
        </row>
        <row r="176">
          <cell r="D176" t="str">
            <v>长效抗菌材料</v>
          </cell>
        </row>
        <row r="176">
          <cell r="I176" t="str">
            <v>六岁（含）以下儿童加收不超过20%。</v>
          </cell>
        </row>
        <row r="177">
          <cell r="A177">
            <v>121600001</v>
          </cell>
          <cell r="B177" t="str">
            <v>导尿</v>
          </cell>
          <cell r="C177" t="str">
            <v>包括一次性导尿和留置导尿</v>
          </cell>
          <cell r="D177" t="str">
            <v>特殊一次性消耗物品(包括导尿包、尿管及尿袋)</v>
          </cell>
          <cell r="E177" t="str">
            <v>次或日</v>
          </cell>
          <cell r="F177">
            <v>25</v>
          </cell>
          <cell r="G177">
            <v>25</v>
          </cell>
          <cell r="H177">
            <v>25</v>
          </cell>
          <cell r="I177" t="str">
            <v>一次性导尿按次计价，留置导尿每日收2元</v>
          </cell>
        </row>
        <row r="178">
          <cell r="A178">
            <v>121600002</v>
          </cell>
          <cell r="B178" t="str">
            <v>膀胱冲洗</v>
          </cell>
        </row>
        <row r="178">
          <cell r="D178" t="str">
            <v>特殊一次性耗材</v>
          </cell>
          <cell r="E178" t="str">
            <v>次</v>
          </cell>
          <cell r="F178">
            <v>8.5</v>
          </cell>
          <cell r="G178">
            <v>8.5</v>
          </cell>
          <cell r="H178">
            <v>8.5</v>
          </cell>
        </row>
        <row r="179">
          <cell r="A179">
            <v>121600003</v>
          </cell>
          <cell r="B179" t="str">
            <v>持续膀胱冲洗</v>
          </cell>
          <cell r="C179" t="str">
            <v>包括加压持续冲洗</v>
          </cell>
          <cell r="D179" t="str">
            <v>特殊一次性耗材、生理盐水</v>
          </cell>
          <cell r="E179" t="str">
            <v>日</v>
          </cell>
          <cell r="F179">
            <v>20</v>
          </cell>
          <cell r="G179">
            <v>20</v>
          </cell>
          <cell r="H179">
            <v>20</v>
          </cell>
        </row>
        <row r="180">
          <cell r="A180">
            <v>1217</v>
          </cell>
          <cell r="B180" t="str">
            <v>17.肛管排气</v>
          </cell>
        </row>
        <row r="181">
          <cell r="A181">
            <v>121700001</v>
          </cell>
          <cell r="B181" t="str">
            <v>肛管排气</v>
          </cell>
        </row>
        <row r="181">
          <cell r="E181" t="str">
            <v>次</v>
          </cell>
          <cell r="F181">
            <v>5</v>
          </cell>
          <cell r="G181">
            <v>5</v>
          </cell>
          <cell r="H181">
            <v>5</v>
          </cell>
        </row>
        <row r="182">
          <cell r="A182">
            <v>13</v>
          </cell>
          <cell r="B182" t="str">
            <v>(三)社区卫生服务及预防保健</v>
          </cell>
        </row>
        <row r="182">
          <cell r="D182" t="str">
            <v>药物、化验、检查</v>
          </cell>
        </row>
        <row r="182">
          <cell r="I182" t="str">
            <v>指各级医疗机构开展的项目</v>
          </cell>
        </row>
        <row r="183">
          <cell r="A183">
            <v>1301</v>
          </cell>
          <cell r="B183" t="str">
            <v>1.婴幼儿健康体检</v>
          </cell>
        </row>
        <row r="184">
          <cell r="A184">
            <v>130100001</v>
          </cell>
          <cell r="B184" t="str">
            <v>婴幼儿健康体检</v>
          </cell>
        </row>
        <row r="184">
          <cell r="E184" t="str">
            <v>次</v>
          </cell>
          <cell r="F184">
            <v>3</v>
          </cell>
          <cell r="G184">
            <v>3</v>
          </cell>
          <cell r="H184">
            <v>3</v>
          </cell>
        </row>
        <row r="185">
          <cell r="A185">
            <v>1302</v>
          </cell>
          <cell r="B185" t="str">
            <v>2.儿童龋齿预防保健</v>
          </cell>
        </row>
        <row r="186">
          <cell r="A186">
            <v>130200001</v>
          </cell>
          <cell r="B186" t="str">
            <v>儿童龋齿预防保健</v>
          </cell>
          <cell r="C186" t="str">
            <v>含4岁至学龄前儿童按齿科常规检查</v>
          </cell>
        </row>
        <row r="186">
          <cell r="E186" t="str">
            <v>次</v>
          </cell>
          <cell r="F186">
            <v>5</v>
          </cell>
          <cell r="G186">
            <v>5</v>
          </cell>
          <cell r="H186">
            <v>5</v>
          </cell>
        </row>
        <row r="187">
          <cell r="A187">
            <v>1303</v>
          </cell>
          <cell r="B187" t="str">
            <v>3.家庭巡诊</v>
          </cell>
        </row>
        <row r="188">
          <cell r="A188">
            <v>130300001</v>
          </cell>
          <cell r="B188" t="str">
            <v>家庭巡诊</v>
          </cell>
          <cell r="C188" t="str">
            <v>含了解服务对象健康状况、指导疾病治疗和康复、进行健康咨询</v>
          </cell>
        </row>
        <row r="188">
          <cell r="E188" t="str">
            <v>次</v>
          </cell>
          <cell r="F188" t="str">
            <v>市场调节价</v>
          </cell>
          <cell r="G188" t="str">
            <v>市场调节价</v>
          </cell>
          <cell r="H188" t="str">
            <v>市场调节价</v>
          </cell>
          <cell r="I188" t="str">
            <v>含了解服务对象健康状况、指导疾病治疗和康复、进行健康咨询</v>
          </cell>
        </row>
        <row r="189">
          <cell r="A189">
            <v>1304</v>
          </cell>
          <cell r="B189" t="str">
            <v>4.围产保健访视</v>
          </cell>
        </row>
        <row r="190">
          <cell r="A190">
            <v>130400001</v>
          </cell>
          <cell r="B190" t="str">
            <v>围产保健访视</v>
          </cell>
          <cell r="C190" t="str">
            <v>含出生至满月访视，对围产期保健进行指导，如母乳喂养、产后保健等</v>
          </cell>
        </row>
        <row r="190">
          <cell r="E190" t="str">
            <v>次</v>
          </cell>
          <cell r="F190">
            <v>10</v>
          </cell>
          <cell r="G190">
            <v>10</v>
          </cell>
          <cell r="H190">
            <v>10</v>
          </cell>
        </row>
        <row r="191">
          <cell r="A191">
            <v>1305</v>
          </cell>
          <cell r="B191" t="str">
            <v>5.传染病访视</v>
          </cell>
        </row>
        <row r="192">
          <cell r="A192">
            <v>130500001</v>
          </cell>
          <cell r="B192" t="str">
            <v>传染病访视</v>
          </cell>
          <cell r="C192" t="str">
            <v>含指导家庭预防和疾病治疗、康复</v>
          </cell>
        </row>
        <row r="192">
          <cell r="E192" t="str">
            <v>次</v>
          </cell>
          <cell r="F192">
            <v>15</v>
          </cell>
          <cell r="G192">
            <v>15</v>
          </cell>
          <cell r="H192">
            <v>15</v>
          </cell>
        </row>
        <row r="193">
          <cell r="A193">
            <v>1306</v>
          </cell>
          <cell r="B193" t="str">
            <v>6.家庭病床</v>
          </cell>
        </row>
        <row r="194">
          <cell r="A194">
            <v>130600001</v>
          </cell>
          <cell r="B194" t="str">
            <v>家庭病床建床费</v>
          </cell>
          <cell r="C194" t="str">
            <v>含建立病历和病人全面检查</v>
          </cell>
        </row>
        <row r="194">
          <cell r="E194" t="str">
            <v>次</v>
          </cell>
          <cell r="F194" t="str">
            <v>市场调节价</v>
          </cell>
          <cell r="G194" t="str">
            <v>市场调节价</v>
          </cell>
          <cell r="H194" t="str">
            <v>市场调节价</v>
          </cell>
        </row>
        <row r="195">
          <cell r="A195">
            <v>130600002</v>
          </cell>
          <cell r="B195" t="str">
            <v>家庭病床巡诊费</v>
          </cell>
          <cell r="C195" t="str">
            <v>含定期查房和病情记录</v>
          </cell>
        </row>
        <row r="195">
          <cell r="E195" t="str">
            <v>次</v>
          </cell>
          <cell r="F195" t="str">
            <v>市场调节价</v>
          </cell>
          <cell r="G195" t="str">
            <v>市场调节价</v>
          </cell>
          <cell r="H195" t="str">
            <v>市场调节价</v>
          </cell>
        </row>
        <row r="196">
          <cell r="A196">
            <v>130600003</v>
          </cell>
          <cell r="B196" t="str">
            <v>家庭护理出诊费</v>
          </cell>
          <cell r="C196" t="str">
            <v>每名护士每半日收取一次</v>
          </cell>
        </row>
        <row r="196">
          <cell r="E196" t="str">
            <v>次</v>
          </cell>
          <cell r="F196" t="str">
            <v>市场调节价</v>
          </cell>
          <cell r="G196" t="str">
            <v>市场调节价</v>
          </cell>
          <cell r="H196" t="str">
            <v>市场调节价</v>
          </cell>
        </row>
        <row r="197">
          <cell r="A197">
            <v>1307</v>
          </cell>
          <cell r="B197" t="str">
            <v>7.出诊费</v>
          </cell>
        </row>
        <row r="197">
          <cell r="I197" t="str">
            <v>夜间（18点--次日6点）出诊加倍收取出诊费。</v>
          </cell>
        </row>
        <row r="198">
          <cell r="A198">
            <v>130700001</v>
          </cell>
          <cell r="B198" t="str">
            <v>出诊</v>
          </cell>
          <cell r="C198" t="str">
            <v>包括急救出诊</v>
          </cell>
        </row>
        <row r="199">
          <cell r="A199" t="str">
            <v>130700001a</v>
          </cell>
          <cell r="B199" t="str">
            <v>副高职称以上</v>
          </cell>
        </row>
        <row r="199">
          <cell r="E199" t="str">
            <v>次</v>
          </cell>
          <cell r="F199">
            <v>30</v>
          </cell>
          <cell r="G199">
            <v>30</v>
          </cell>
          <cell r="H199">
            <v>30</v>
          </cell>
        </row>
        <row r="200">
          <cell r="A200" t="str">
            <v>130700001b</v>
          </cell>
          <cell r="B200" t="str">
            <v>中级职称及以下</v>
          </cell>
        </row>
        <row r="200">
          <cell r="E200" t="str">
            <v>次</v>
          </cell>
          <cell r="F200">
            <v>30</v>
          </cell>
          <cell r="G200">
            <v>30</v>
          </cell>
          <cell r="H200">
            <v>30</v>
          </cell>
        </row>
        <row r="201">
          <cell r="A201">
            <v>1308</v>
          </cell>
          <cell r="B201" t="str">
            <v>8.建立健康档案</v>
          </cell>
        </row>
        <row r="202">
          <cell r="A202">
            <v>130800001</v>
          </cell>
          <cell r="B202" t="str">
            <v>建立健康档案</v>
          </cell>
        </row>
        <row r="202">
          <cell r="E202" t="str">
            <v>次</v>
          </cell>
          <cell r="F202">
            <v>5</v>
          </cell>
          <cell r="G202">
            <v>5</v>
          </cell>
          <cell r="H202">
            <v>5</v>
          </cell>
        </row>
        <row r="203">
          <cell r="A203">
            <v>1309</v>
          </cell>
          <cell r="B203" t="str">
            <v>9.疾病健康教育</v>
          </cell>
        </row>
        <row r="204">
          <cell r="A204">
            <v>130900001</v>
          </cell>
          <cell r="B204" t="str">
            <v>健康咨询</v>
          </cell>
          <cell r="C204" t="str">
            <v>指个体健康咨询</v>
          </cell>
        </row>
        <row r="204">
          <cell r="E204" t="str">
            <v>次</v>
          </cell>
          <cell r="F204">
            <v>5</v>
          </cell>
          <cell r="G204">
            <v>5</v>
          </cell>
          <cell r="H204">
            <v>5</v>
          </cell>
        </row>
        <row r="205">
          <cell r="A205">
            <v>130900002</v>
          </cell>
          <cell r="B205" t="str">
            <v>疾病健康教育</v>
          </cell>
          <cell r="C205" t="str">
            <v>指群体健康教育</v>
          </cell>
        </row>
        <row r="205">
          <cell r="E205" t="str">
            <v>人次</v>
          </cell>
          <cell r="F205">
            <v>3</v>
          </cell>
          <cell r="G205">
            <v>3</v>
          </cell>
          <cell r="H205">
            <v>3</v>
          </cell>
        </row>
        <row r="206">
          <cell r="A206">
            <v>130900003</v>
          </cell>
          <cell r="B206" t="str">
            <v>营养状况评价与咨询</v>
          </cell>
          <cell r="C206" t="str">
            <v>包括膳食评
价、母乳分析</v>
          </cell>
        </row>
        <row r="206">
          <cell r="E206" t="str">
            <v>次</v>
          </cell>
          <cell r="F206" t="str">
            <v>市场调节价</v>
          </cell>
          <cell r="G206" t="str">
            <v>市场调节价</v>
          </cell>
          <cell r="H206" t="str">
            <v>市场调节价</v>
          </cell>
        </row>
        <row r="207">
          <cell r="A207">
            <v>130900004</v>
          </cell>
          <cell r="B207" t="str">
            <v>老年医疗和护理需求评估</v>
          </cell>
          <cell r="C207" t="str">
            <v>全面评估老年人睡眠障碍、精神情绪状态、饮食营养状况、慢性疼痛、压疮、运动功能、跌倒风险、尿失禁、吞咽及感官功能等生活能力状况，及早发现老年人潜在的、及目前出现的老年问题和功能缺陷，出具评估建议报告。</v>
          </cell>
        </row>
        <row r="207">
          <cell r="E207" t="str">
            <v>次</v>
          </cell>
          <cell r="F207" t="str">
            <v>市场调节价</v>
          </cell>
          <cell r="G207" t="str">
            <v>市场调节价</v>
          </cell>
          <cell r="H207" t="str">
            <v>市场调节价</v>
          </cell>
        </row>
        <row r="208">
          <cell r="A208">
            <v>130900005</v>
          </cell>
          <cell r="B208" t="str">
            <v>远程人体生理体征监测分析</v>
          </cell>
          <cell r="C208" t="str">
            <v>利用信息平台，通过智能终端监测分析软件持续收集和记录采用医疗器械、可穿戴（非接触）设备检测和监测到的日间体重、血压、脉搏、血糖、血氧饱和度等生理数据，夜间心脏、呼吸、体动和睡眠等体征数据，以及运动、饮食、烟酒和情绪等生活方式数据，持续提供健康监测分析报告。</v>
          </cell>
        </row>
        <row r="208">
          <cell r="E208" t="str">
            <v>小时</v>
          </cell>
          <cell r="F208" t="str">
            <v>市场调节价</v>
          </cell>
          <cell r="G208" t="str">
            <v>市场调节价</v>
          </cell>
          <cell r="H208" t="str">
            <v>市场调节价</v>
          </cell>
        </row>
        <row r="209">
          <cell r="A209">
            <v>130900006</v>
          </cell>
          <cell r="B209" t="str">
            <v>脑血管功能检测及中风危险度评估</v>
          </cell>
          <cell r="C209" t="str">
            <v>指用于检测脑血流量、血流速度、外周阻力、脑血管弹性等功能性指标及脑血管功能积分</v>
          </cell>
        </row>
        <row r="209">
          <cell r="E209" t="str">
            <v>次</v>
          </cell>
          <cell r="F209" t="str">
            <v>市场调节价</v>
          </cell>
          <cell r="G209" t="str">
            <v>市场调节价</v>
          </cell>
          <cell r="H209" t="str">
            <v>市场调节价</v>
          </cell>
        </row>
        <row r="210">
          <cell r="A210" t="str">
            <v>1310</v>
          </cell>
          <cell r="B210" t="str">
            <v>家庭医生签约服务费</v>
          </cell>
        </row>
        <row r="211">
          <cell r="A211" t="str">
            <v>131000001</v>
          </cell>
          <cell r="B211" t="str">
            <v>基本医疗签约服务包费</v>
          </cell>
          <cell r="C211" t="str">
            <v>基层医疗卫生机构家庭医生团队为城乡居民提供基本医疗签约服务向个人收取的费用</v>
          </cell>
        </row>
        <row r="211">
          <cell r="E211" t="str">
            <v>人/年</v>
          </cell>
          <cell r="F211" t="str">
            <v>免费</v>
          </cell>
          <cell r="G211" t="str">
            <v>免费</v>
          </cell>
          <cell r="H211" t="str">
            <v>免费</v>
          </cell>
          <cell r="I211" t="str">
            <v>由基本公共卫生服务经费列支。</v>
          </cell>
        </row>
        <row r="212">
          <cell r="A212" t="str">
            <v>131000002</v>
          </cell>
          <cell r="B212" t="str">
            <v>健康管理签约服务包费</v>
          </cell>
          <cell r="C212" t="str">
            <v>基层医疗卫生机构家庭医生团队向城乡居民提供基本医疗服务，满足居民多元化需求，包括对常见病、多发病的初级诊治，提供预约、转诊和上门服务等内容向个人收取的费用</v>
          </cell>
        </row>
        <row r="212">
          <cell r="E212" t="str">
            <v>人/年</v>
          </cell>
          <cell r="F212">
            <v>20</v>
          </cell>
          <cell r="G212">
            <v>20</v>
          </cell>
          <cell r="H212">
            <v>20</v>
          </cell>
          <cell r="I212" t="str">
            <v>60岁以上老年人30元/人/年</v>
          </cell>
        </row>
        <row r="213">
          <cell r="A213">
            <v>14</v>
          </cell>
          <cell r="B213" t="str">
            <v>(四)其他医疗服务</v>
          </cell>
        </row>
        <row r="214">
          <cell r="A214">
            <v>1401</v>
          </cell>
          <cell r="B214" t="str">
            <v>1.尸体料理</v>
          </cell>
        </row>
        <row r="215">
          <cell r="A215">
            <v>140100001</v>
          </cell>
          <cell r="B215" t="str">
            <v>尸体料理</v>
          </cell>
          <cell r="C215" t="str">
            <v>指尸体常规清洁处理及包裹，不含专业性尸体整容</v>
          </cell>
        </row>
        <row r="215">
          <cell r="E215" t="str">
            <v>次</v>
          </cell>
          <cell r="F215" t="str">
            <v>市场调节价</v>
          </cell>
          <cell r="G215" t="str">
            <v>市场调节价</v>
          </cell>
          <cell r="H215" t="str">
            <v>市场调节价</v>
          </cell>
          <cell r="I215" t="str">
            <v>特殊传染尸体加收50元。</v>
          </cell>
        </row>
        <row r="216">
          <cell r="A216">
            <v>140100002</v>
          </cell>
          <cell r="B216" t="str">
            <v>专业性尸体整容</v>
          </cell>
          <cell r="C216" t="str">
            <v>指伤残尸体整容</v>
          </cell>
        </row>
        <row r="216">
          <cell r="E216" t="str">
            <v>次</v>
          </cell>
          <cell r="F216" t="str">
            <v>市场调节价</v>
          </cell>
          <cell r="G216" t="str">
            <v>市场调节价</v>
          </cell>
          <cell r="H216" t="str">
            <v>市场调节价</v>
          </cell>
        </row>
        <row r="217">
          <cell r="A217">
            <v>140100003</v>
          </cell>
          <cell r="B217" t="str">
            <v>尸体存放</v>
          </cell>
        </row>
        <row r="217">
          <cell r="E217" t="str">
            <v>日</v>
          </cell>
          <cell r="F217" t="str">
            <v>市场调节价</v>
          </cell>
          <cell r="G217" t="str">
            <v>市场调节价</v>
          </cell>
          <cell r="H217" t="str">
            <v>市场调节价</v>
          </cell>
          <cell r="I217" t="str">
            <v>冰柜加收20元。</v>
          </cell>
        </row>
        <row r="218">
          <cell r="A218">
            <v>140100004</v>
          </cell>
          <cell r="B218" t="str">
            <v>离体残肢处理</v>
          </cell>
          <cell r="C218" t="str">
            <v>包括死婴处理</v>
          </cell>
        </row>
        <row r="218">
          <cell r="E218" t="str">
            <v>次</v>
          </cell>
          <cell r="F218" t="str">
            <v>市场调节价</v>
          </cell>
          <cell r="G218" t="str">
            <v>市场调节价</v>
          </cell>
          <cell r="H218" t="str">
            <v>市场调节价</v>
          </cell>
          <cell r="I218" t="str">
            <v>死婴加收20元。</v>
          </cell>
        </row>
        <row r="219">
          <cell r="A219">
            <v>1402</v>
          </cell>
          <cell r="B219" t="str">
            <v>2.其他非服务项目</v>
          </cell>
        </row>
        <row r="220">
          <cell r="A220">
            <v>140200001</v>
          </cell>
          <cell r="B220" t="str">
            <v>营养风险筛查</v>
          </cell>
          <cell r="C220" t="str">
            <v>利用营养风险筛查量表对患者进行筛查，评估患者营养状况。</v>
          </cell>
        </row>
        <row r="220">
          <cell r="E220" t="str">
            <v>次</v>
          </cell>
          <cell r="F220" t="str">
            <v>市场调节价</v>
          </cell>
          <cell r="G220" t="str">
            <v>市场调节价</v>
          </cell>
          <cell r="H220" t="str">
            <v>市场调节价</v>
          </cell>
        </row>
        <row r="221">
          <cell r="A221">
            <v>140200002</v>
          </cell>
          <cell r="B221" t="str">
            <v>特殊医学用途配方食品配制</v>
          </cell>
          <cell r="C221" t="str">
            <v>将各类特殊医学用途配方食品，按无菌技术规范准备、称重、消毒、核对等进行配制。</v>
          </cell>
          <cell r="D221" t="str">
            <v>特殊医学用途配方食品</v>
          </cell>
          <cell r="E221" t="str">
            <v>次</v>
          </cell>
          <cell r="F221" t="str">
            <v>市场调节价</v>
          </cell>
          <cell r="G221" t="str">
            <v>市场调节价</v>
          </cell>
          <cell r="H221" t="str">
            <v>市场调节价</v>
          </cell>
        </row>
        <row r="222">
          <cell r="A222">
            <v>140200003</v>
          </cell>
          <cell r="B222" t="str">
            <v>肠内营养配置</v>
          </cell>
          <cell r="C222" t="str">
            <v>配制人员遵医嘱将各种食材和肠内营养制剂，按无菌技术规范准备、称重、研磨、灌装、消毒、核对进行配制。</v>
          </cell>
          <cell r="D222" t="str">
            <v>肠内营养制剂</v>
          </cell>
          <cell r="E222" t="str">
            <v>次</v>
          </cell>
          <cell r="F222" t="str">
            <v>市场调节价</v>
          </cell>
          <cell r="G222" t="str">
            <v>市场调节价</v>
          </cell>
          <cell r="H222" t="str">
            <v>市场调节价</v>
          </cell>
        </row>
      </sheetData>
      <sheetData sheetId="1"/>
      <sheetData sheetId="2"/>
      <sheetData sheetId="3"/>
      <sheetData sheetId="4"/>
      <sheetData sheetId="5"/>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tabSelected="1" zoomScale="85" zoomScaleNormal="85" workbookViewId="0">
      <selection activeCell="P11" sqref="P11"/>
    </sheetView>
  </sheetViews>
  <sheetFormatPr defaultColWidth="9.73333333333333" defaultRowHeight="37.15" customHeight="1"/>
  <cols>
    <col min="1" max="1" width="5.46666666666667" style="2" customWidth="1"/>
    <col min="2" max="2" width="12.4666666666667" style="3" customWidth="1"/>
    <col min="3" max="3" width="32" style="4" customWidth="1"/>
    <col min="4" max="4" width="35.4" style="4" customWidth="1"/>
    <col min="5" max="5" width="17.4666666666667" style="4" customWidth="1"/>
    <col min="6" max="6" width="8.73333333333333" style="3" customWidth="1"/>
    <col min="7" max="7" width="10.1333333333333" style="3" customWidth="1"/>
    <col min="8" max="8" width="12.65" style="2" customWidth="1"/>
    <col min="9" max="9" width="15.2833333333333" style="2" customWidth="1"/>
    <col min="10" max="10" width="19.0666666666667" style="2" customWidth="1"/>
    <col min="11" max="16363" width="9.73333333333333" style="2" customWidth="1"/>
    <col min="16364" max="16384" width="9.73333333333333" style="2"/>
  </cols>
  <sheetData>
    <row r="1" ht="20.25" spans="1:10">
      <c r="A1" s="5" t="s">
        <v>0</v>
      </c>
      <c r="B1" s="5"/>
      <c r="C1" s="5"/>
      <c r="D1" s="5"/>
      <c r="E1" s="5"/>
      <c r="F1" s="16"/>
      <c r="G1" s="5"/>
      <c r="H1" s="5"/>
      <c r="I1" s="5"/>
      <c r="J1" s="5"/>
    </row>
    <row r="2" ht="29.25" spans="1:11">
      <c r="A2" s="6" t="s">
        <v>1</v>
      </c>
      <c r="B2" s="7"/>
      <c r="C2" s="8"/>
      <c r="D2" s="8"/>
      <c r="E2" s="8"/>
      <c r="F2" s="6"/>
      <c r="G2" s="6"/>
      <c r="H2" s="8"/>
      <c r="I2" s="8"/>
      <c r="J2" s="8"/>
      <c r="K2" s="18"/>
    </row>
    <row r="3" s="1" customFormat="1" ht="35" customHeight="1" spans="1:12">
      <c r="A3" s="9" t="s">
        <v>2</v>
      </c>
      <c r="B3" s="9" t="s">
        <v>3</v>
      </c>
      <c r="C3" s="10" t="s">
        <v>4</v>
      </c>
      <c r="D3" s="9" t="s">
        <v>5</v>
      </c>
      <c r="E3" s="9" t="s">
        <v>6</v>
      </c>
      <c r="F3" s="9" t="s">
        <v>7</v>
      </c>
      <c r="G3" s="9" t="s">
        <v>8</v>
      </c>
      <c r="H3" s="9" t="s">
        <v>9</v>
      </c>
      <c r="I3" s="9" t="s">
        <v>10</v>
      </c>
      <c r="J3" s="9" t="s">
        <v>11</v>
      </c>
      <c r="L3" s="19"/>
    </row>
    <row r="4" ht="35" customHeight="1" spans="1:10">
      <c r="A4" s="11">
        <v>1</v>
      </c>
      <c r="B4" s="12">
        <v>1201</v>
      </c>
      <c r="C4" s="12" t="s">
        <v>12</v>
      </c>
      <c r="D4" s="12" t="s">
        <v>13</v>
      </c>
      <c r="E4" s="12" t="s">
        <v>14</v>
      </c>
      <c r="F4" s="9"/>
      <c r="G4" s="17"/>
      <c r="H4" s="17"/>
      <c r="I4" s="17"/>
      <c r="J4" s="17" t="str">
        <f>VLOOKUP(B4,[1]综合类!$A$1:$I$65536,9,FALSE)</f>
        <v>使用防褥疮气垫收10元/日</v>
      </c>
    </row>
    <row r="5" ht="63" spans="1:10">
      <c r="A5" s="11">
        <v>2</v>
      </c>
      <c r="B5" s="13">
        <v>120100003</v>
      </c>
      <c r="C5" s="13" t="s">
        <v>15</v>
      </c>
      <c r="D5" s="13" t="s">
        <v>16</v>
      </c>
      <c r="E5" s="13"/>
      <c r="F5" s="17" t="s">
        <v>17</v>
      </c>
      <c r="G5" s="17">
        <f>VLOOKUP(B5,[1]综合类!$A$1:$I$65536,6,FALSE)</f>
        <v>37</v>
      </c>
      <c r="H5" s="17">
        <f>VLOOKUP(B5,[1]综合类!$A$1:$I$65536,7,FALSE)</f>
        <v>35</v>
      </c>
      <c r="I5" s="17" t="str">
        <f>VLOOKUP(B5,[1]综合类!$A$1:$I$65536,8,FALSE)</f>
        <v>25（区属1级28）</v>
      </c>
      <c r="J5" s="17" t="str">
        <f>VLOOKUP(B5,[1]综合类!$A$1:$I$65536,9,FALSE)</f>
        <v>结核病人加收3元。六岁（含）以下儿童加收不超过20%</v>
      </c>
    </row>
    <row r="6" ht="63" spans="1:10">
      <c r="A6" s="14">
        <v>3</v>
      </c>
      <c r="B6" s="13">
        <v>120100004</v>
      </c>
      <c r="C6" s="13" t="s">
        <v>18</v>
      </c>
      <c r="D6" s="13" t="s">
        <v>19</v>
      </c>
      <c r="E6" s="13"/>
      <c r="F6" s="17" t="s">
        <v>17</v>
      </c>
      <c r="G6" s="17">
        <f>VLOOKUP(B6,[1]综合类!$A$1:$I$65536,6,FALSE)</f>
        <v>22</v>
      </c>
      <c r="H6" s="17">
        <f>VLOOKUP(B6,[1]综合类!$A$1:$I$65536,7,FALSE)</f>
        <v>21</v>
      </c>
      <c r="I6" s="17" t="str">
        <f>VLOOKUP(B6,[1]综合类!$A$1:$I$65536,8,FALSE)</f>
        <v>15（区属一级18）</v>
      </c>
      <c r="J6" s="17" t="str">
        <f>VLOOKUP(B6,[1]综合类!$A$1:$I$65536,9,FALSE)</f>
        <v>结核病人加收3元。六岁（含）以下儿童加收不超过20%</v>
      </c>
    </row>
    <row r="7" ht="47.25" spans="1:10">
      <c r="A7" s="11">
        <v>4</v>
      </c>
      <c r="B7" s="13">
        <v>120100005</v>
      </c>
      <c r="C7" s="13" t="s">
        <v>20</v>
      </c>
      <c r="D7" s="13" t="s">
        <v>21</v>
      </c>
      <c r="E7" s="17"/>
      <c r="F7" s="17" t="s">
        <v>17</v>
      </c>
      <c r="G7" s="17">
        <f>VLOOKUP(B7,[1]综合类!$A$1:$I$65536,6,FALSE)</f>
        <v>14</v>
      </c>
      <c r="H7" s="17">
        <f>VLOOKUP(B7,[1]综合类!$A$1:$I$65536,7,FALSE)</f>
        <v>13</v>
      </c>
      <c r="I7" s="17">
        <f>VLOOKUP(B7,[1]综合类!$A$1:$I$65536,8,FALSE)</f>
        <v>8</v>
      </c>
      <c r="J7" s="17" t="str">
        <f>VLOOKUP(B7,[1]综合类!$A$1:$I$65536,9,FALSE)</f>
        <v>结核病人加收3元。六岁（含）以下儿童加收不超过20%</v>
      </c>
    </row>
    <row r="8" ht="29" customHeight="1" spans="1:10">
      <c r="A8" s="14">
        <v>5</v>
      </c>
      <c r="B8" s="13">
        <v>120100013</v>
      </c>
      <c r="C8" s="13" t="s">
        <v>22</v>
      </c>
      <c r="D8" s="13"/>
      <c r="E8" s="17"/>
      <c r="F8" s="17" t="s">
        <v>23</v>
      </c>
      <c r="G8" s="17">
        <f>VLOOKUP(B8,[1]综合类!$A$1:$I$65536,6,FALSE)</f>
        <v>5</v>
      </c>
      <c r="H8" s="17">
        <f>VLOOKUP(B8,[1]综合类!$A$1:$I$65536,7,FALSE)</f>
        <v>5</v>
      </c>
      <c r="I8" s="17">
        <f>VLOOKUP(B8,[1]综合类!$A$1:$I$65536,8,FALSE)</f>
        <v>3</v>
      </c>
      <c r="J8" s="17"/>
    </row>
    <row r="9" ht="30" customHeight="1" spans="1:10">
      <c r="A9" s="11">
        <v>6</v>
      </c>
      <c r="B9" s="13">
        <v>120100009</v>
      </c>
      <c r="C9" s="13" t="s">
        <v>24</v>
      </c>
      <c r="D9" s="15"/>
      <c r="E9" s="17"/>
      <c r="F9" s="17" t="s">
        <v>17</v>
      </c>
      <c r="G9" s="17">
        <f>VLOOKUP(B9,[1]综合类!$A$1:$I$65536,6,FALSE)</f>
        <v>40</v>
      </c>
      <c r="H9" s="17">
        <f>VLOOKUP(B9,[1]综合类!$A$1:$I$65536,7,FALSE)</f>
        <v>36</v>
      </c>
      <c r="I9" s="17" t="str">
        <f>VLOOKUP(B9,[1]综合类!$A$1:$I$65536,8,FALSE)</f>
        <v>25（区属一级32）</v>
      </c>
      <c r="J9" s="17" t="str">
        <f>VLOOKUP(B9,[1]综合类!$A$1:$I$65536,9,FALSE)</f>
        <v>自伤、躁闹加10元</v>
      </c>
    </row>
    <row r="10" ht="35" customHeight="1" spans="1:10">
      <c r="A10" s="11">
        <v>7</v>
      </c>
      <c r="B10" s="13">
        <v>120100010</v>
      </c>
      <c r="C10" s="13" t="s">
        <v>25</v>
      </c>
      <c r="D10" s="13" t="s">
        <v>26</v>
      </c>
      <c r="E10" s="17"/>
      <c r="F10" s="17" t="s">
        <v>17</v>
      </c>
      <c r="G10" s="17">
        <f>VLOOKUP(B10,[1]综合类!$A$1:$I$65536,6,FALSE)</f>
        <v>60</v>
      </c>
      <c r="H10" s="17">
        <f>VLOOKUP(B10,[1]综合类!$A$1:$I$65536,7,FALSE)</f>
        <v>60</v>
      </c>
      <c r="I10" s="17">
        <f>VLOOKUP(B10,[1]综合类!$A$1:$I$65536,8,FALSE)</f>
        <v>45</v>
      </c>
      <c r="J10" s="17"/>
    </row>
    <row r="11" ht="70.05" customHeight="1" spans="1:10">
      <c r="A11" s="11">
        <v>8</v>
      </c>
      <c r="B11" s="13">
        <v>120100002</v>
      </c>
      <c r="C11" s="13" t="s">
        <v>27</v>
      </c>
      <c r="D11" s="13" t="s">
        <v>28</v>
      </c>
      <c r="E11" s="17"/>
      <c r="F11" s="17" t="s">
        <v>29</v>
      </c>
      <c r="G11" s="17">
        <f>VLOOKUP(B11,[1]综合类!$A$1:$I$65536,6,FALSE)</f>
        <v>6</v>
      </c>
      <c r="H11" s="17">
        <f>VLOOKUP(B11,[1]综合类!$A$1:$I$65536,7,FALSE)</f>
        <v>5</v>
      </c>
      <c r="I11" s="17">
        <f>VLOOKUP(B11,[1]综合类!$A$1:$I$65536,8,FALSE)</f>
        <v>3</v>
      </c>
      <c r="J11" s="17"/>
    </row>
    <row r="12" ht="66" customHeight="1" spans="1:10">
      <c r="A12" s="11">
        <v>9</v>
      </c>
      <c r="B12" s="13">
        <v>120100006</v>
      </c>
      <c r="C12" s="13" t="s">
        <v>30</v>
      </c>
      <c r="D12" s="13" t="s">
        <v>31</v>
      </c>
      <c r="E12" s="17"/>
      <c r="F12" s="17" t="s">
        <v>17</v>
      </c>
      <c r="G12" s="17">
        <f>VLOOKUP(B12,[1]综合类!$A$1:$I$65536,6,FALSE)</f>
        <v>60</v>
      </c>
      <c r="H12" s="17">
        <f>VLOOKUP(B12,[1]综合类!$A$1:$I$65536,7,FALSE)</f>
        <v>54</v>
      </c>
      <c r="I12" s="17">
        <f>VLOOKUP(B12,[1]综合类!$A$1:$I$65536,8,FALSE)</f>
        <v>45</v>
      </c>
      <c r="J12" s="17"/>
    </row>
    <row r="13" ht="35" customHeight="1" spans="1:10">
      <c r="A13" s="11">
        <v>10</v>
      </c>
      <c r="B13" s="13">
        <v>120100007</v>
      </c>
      <c r="C13" s="13" t="s">
        <v>32</v>
      </c>
      <c r="D13" s="13" t="s">
        <v>33</v>
      </c>
      <c r="E13" s="17"/>
      <c r="F13" s="17" t="s">
        <v>17</v>
      </c>
      <c r="G13" s="17">
        <f>VLOOKUP(B13,[1]综合类!$A$1:$I$65536,6,FALSE)</f>
        <v>36</v>
      </c>
      <c r="H13" s="17">
        <f>VLOOKUP(B13,[1]综合类!$A$1:$I$65536,7,FALSE)</f>
        <v>36</v>
      </c>
      <c r="I13" s="17">
        <f>VLOOKUP(B13,[1]综合类!$A$1:$I$65536,8,FALSE)</f>
        <v>28</v>
      </c>
      <c r="J13" s="17"/>
    </row>
    <row r="14" ht="35" customHeight="1" spans="1:10">
      <c r="A14" s="11">
        <v>11</v>
      </c>
      <c r="B14" s="13">
        <v>120100008</v>
      </c>
      <c r="C14" s="13" t="s">
        <v>34</v>
      </c>
      <c r="D14" s="13" t="s">
        <v>35</v>
      </c>
      <c r="E14" s="17"/>
      <c r="F14" s="17" t="s">
        <v>23</v>
      </c>
      <c r="G14" s="17">
        <f>VLOOKUP(B14,[1]综合类!$A$1:$I$65536,6,FALSE)</f>
        <v>20</v>
      </c>
      <c r="H14" s="17">
        <f>VLOOKUP(B14,[1]综合类!$A$1:$I$65536,7,FALSE)</f>
        <v>20</v>
      </c>
      <c r="I14" s="17">
        <f>VLOOKUP(B14,[1]综合类!$A$1:$I$65536,8,FALSE)</f>
        <v>12</v>
      </c>
      <c r="J14" s="17"/>
    </row>
    <row r="15" ht="37.05" customHeight="1" spans="1:10">
      <c r="A15" s="11">
        <v>12</v>
      </c>
      <c r="B15" s="13">
        <v>120100014</v>
      </c>
      <c r="C15" s="13" t="s">
        <v>36</v>
      </c>
      <c r="D15" s="13" t="s">
        <v>37</v>
      </c>
      <c r="E15" s="13"/>
      <c r="F15" s="17" t="s">
        <v>23</v>
      </c>
      <c r="G15" s="17">
        <f>VLOOKUP(B15,[1]综合类!$A$1:$I$65536,6,FALSE)</f>
        <v>15</v>
      </c>
      <c r="H15" s="17">
        <f>VLOOKUP(B15,[1]综合类!$A$1:$I$65536,7,FALSE)</f>
        <v>15</v>
      </c>
      <c r="I15" s="17">
        <f>VLOOKUP(B15,[1]综合类!$A$1:$I$65536,8,FALSE)</f>
        <v>11</v>
      </c>
      <c r="J15" s="17" t="str">
        <f>VLOOKUP(B15,[1]综合类!$A$1:$I$65536,9,FALSE)</f>
        <v>备皮每次7元</v>
      </c>
    </row>
    <row r="16" ht="29" customHeight="1" spans="1:10">
      <c r="A16" s="11">
        <v>13</v>
      </c>
      <c r="B16" s="13">
        <v>121400001</v>
      </c>
      <c r="C16" s="13" t="s">
        <v>38</v>
      </c>
      <c r="D16" s="13"/>
      <c r="E16" s="13" t="s">
        <v>39</v>
      </c>
      <c r="F16" s="17" t="s">
        <v>23</v>
      </c>
      <c r="G16" s="17">
        <f>VLOOKUP(B16,[1]综合类!$A$1:$I$65536,6,FALSE)</f>
        <v>11</v>
      </c>
      <c r="H16" s="17">
        <f>VLOOKUP(B16,[1]综合类!$A$1:$I$65536,7,FALSE)</f>
        <v>11</v>
      </c>
      <c r="I16" s="17">
        <f>VLOOKUP(B16,[1]综合类!$A$1:$I$65536,8,FALSE)</f>
        <v>11</v>
      </c>
      <c r="J16" s="17" t="str">
        <f>VLOOKUP(B16,[1]综合类!$A$1:$I$65536,9,FALSE)</f>
        <v>更换引流装置收10元</v>
      </c>
    </row>
    <row r="17" ht="35" customHeight="1" spans="1:10">
      <c r="A17" s="11">
        <v>14</v>
      </c>
      <c r="B17" s="13">
        <v>120100012</v>
      </c>
      <c r="C17" s="13" t="s">
        <v>40</v>
      </c>
      <c r="D17" s="13"/>
      <c r="E17" s="17"/>
      <c r="F17" s="17" t="s">
        <v>23</v>
      </c>
      <c r="G17" s="17">
        <f>VLOOKUP(B17,[1]综合类!$A$1:$I$65536,6,FALSE)</f>
        <v>12</v>
      </c>
      <c r="H17" s="17">
        <f>VLOOKUP(B17,[1]综合类!$A$1:$I$65536,7,FALSE)</f>
        <v>11</v>
      </c>
      <c r="I17" s="17">
        <f>VLOOKUP(B17,[1]综合类!$A$1:$I$65536,8,FALSE)</f>
        <v>10</v>
      </c>
      <c r="J17" s="17"/>
    </row>
    <row r="18" ht="83" customHeight="1" spans="1:10">
      <c r="A18" s="11">
        <v>15</v>
      </c>
      <c r="B18" s="13">
        <v>120100001</v>
      </c>
      <c r="C18" s="13" t="s">
        <v>41</v>
      </c>
      <c r="D18" s="13" t="s">
        <v>42</v>
      </c>
      <c r="E18" s="17"/>
      <c r="F18" s="17" t="s">
        <v>29</v>
      </c>
      <c r="G18" s="17">
        <f>VLOOKUP(B18,[1]综合类!$A$1:$I$65536,6,FALSE)</f>
        <v>9</v>
      </c>
      <c r="H18" s="17">
        <f>VLOOKUP(B18,[1]综合类!$A$1:$I$65536,7,FALSE)</f>
        <v>8</v>
      </c>
      <c r="I18" s="17">
        <f>VLOOKUP(B18,[1]综合类!$A$1:$I$65536,8,FALSE)</f>
        <v>6</v>
      </c>
      <c r="J18" s="17"/>
    </row>
    <row r="19" ht="139.05" customHeight="1" spans="1:10">
      <c r="A19" s="11">
        <v>16</v>
      </c>
      <c r="B19" s="13">
        <v>110300001</v>
      </c>
      <c r="C19" s="13" t="s">
        <v>43</v>
      </c>
      <c r="D19" s="13" t="s">
        <v>44</v>
      </c>
      <c r="E19" s="13" t="s">
        <v>45</v>
      </c>
      <c r="F19" s="17" t="s">
        <v>17</v>
      </c>
      <c r="G19" s="17">
        <f>VLOOKUP(B19,[1]综合类!$A$1:$I$65536,6,FALSE)</f>
        <v>90</v>
      </c>
      <c r="H19" s="17">
        <f>VLOOKUP(B19,[1]综合类!$A$1:$I$65536,7,FALSE)</f>
        <v>90</v>
      </c>
      <c r="I19" s="17">
        <f>VLOOKUP(B19,[1]综合类!$A$1:$I$65536,8,FALSE)</f>
        <v>65</v>
      </c>
      <c r="J19" s="17" t="str">
        <f>VLOOKUP(B19,[1]综合类!$A$1:$I$65536,9,FALSE)</f>
        <v>符合监护病房条件和管理标准，超过半日不足24小时按一日计算，不足半日按半日计算</v>
      </c>
    </row>
  </sheetData>
  <mergeCells count="2">
    <mergeCell ref="A1:J1"/>
    <mergeCell ref="A2:J2"/>
  </mergeCells>
  <pageMargins left="0.25" right="0.25" top="0.75" bottom="0.75" header="0.298611111111111" footer="0.298611111111111"/>
  <pageSetup paperSize="9" scale="59"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淄博市废止护理类医疗服务价格项目表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贾强</dc:creator>
  <cp:lastModifiedBy>谢鼎臣</cp:lastModifiedBy>
  <dcterms:created xsi:type="dcterms:W3CDTF">2024-12-30T17:53:00Z</dcterms:created>
  <dcterms:modified xsi:type="dcterms:W3CDTF">2025-07-04T17:07:26Z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5D58815324024BB38C5ED5C842D3161B_13</vt:lpwstr>
  </property>
  <property fmtid="{D5CDD505-2E9C-101B-9397-08002B2CF9AE}" pid="3" name="KSOProductBuildVer">
    <vt:lpwstr>2052-12.8.2.1119</vt:lpwstr>
  </property>
</Properties>
</file>