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15"/>
  </bookViews>
  <sheets>
    <sheet name="中医类（灸法、拔罐、推拿）" sheetId="1" r:id="rId1"/>
  </sheets>
  <definedNames>
    <definedName name="_xlnm._FilterDatabase" localSheetId="0" hidden="1">'中医类（灸法、拔罐、推拿）'!$A$5:$L$45</definedName>
    <definedName name="_xlnm.Print_Titles" localSheetId="0">'中医类（灸法、拔罐、推拿）'!$4:$5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<sst xmlns="http://schemas.openxmlformats.org/spreadsheetml/2006/main" count="209" uniqueCount="128">
  <si>
    <t>附件1</t>
  </si>
  <si>
    <t>揭阳市公立医疗机构中医类（灸法、拔罐、推拿）医疗服务价格项目表</t>
  </si>
  <si>
    <t>使用说明：
1.本价格项目表所列“灸法”“拔罐”“推拿”项目，指中医行业主管部门允许开展，以治疗患者相应症状为目的的中医临床治疗服务。
2．本价格项目表“隔物灸”所称的“间隔物”包括但不限于新鲜老姜、大蒜、附子饼、盐、其他中药等，同一次治疗用几种间隔物不叠加收费。
3．本价格项目表“施灸制品”包括但不限于艾条、艾炷、艾箱、艾绒、热敏灸条、雷火针灸条、太乙神针灸条、药灸条等。
4.本价格项目表所列“推拿”项目，指以治疗各部位疾病为目的的情况。如医务人员在对头部疾病实施推拿治疗时，涉及对人体肩、颈、足等多个部位推拿，仅可按一次计费。
5．本价格项目表所称“价格构成”，指项目价格应涵盖的各类资源消耗，用于确定计价单元的边界，不应作为临床技术标准理解，不是实际操作方式、路径、步骤、程序的强制性要求，所列“设备投入”包括但不限于操作设备、器具及固定资产投入。
6．本价格项目表所称基本物耗是指原则上限于不应或不必要与医疗服务项目分割的易耗品，属于医疗服务价格项目应当使用的，包括但不限于各类消杀用品、储存用品、清洁用品、个人防护用品、防烫伤所需用品、针（刀）具、刮匙、冲洗液、润滑剂、灌洗液、棉球、棉签、药线、药捻、操作器具、罐具、包裹单（袋）、腕带、护垫、衬垫、手术巾（单）、治疗巾（单）、治疗护理盘（包）、注射器、压舌板、防渗漏垫、标签、操作器具、冲洗工具、备皮工具、包裹单（袋）、垃圾处理用品。基本物耗成本计入项目价格，不另行收费。
7.本价格项目表所称的“加收项”，指同一项目以不同方式提供或在不同场景应用时，确有必要制定差异化价格标准而细分的一类子项，包括在原项目价格基础上增加收费的情况；实际应用中，同时涉及多个加收项的，以主项目单价为基础计算各项的加收水平后，求和得出加收金额。
8.本价格项目表所称的“扩展项”，指同一项目下以不同方式提供或在不同场景应用时，只扩展价格项目适用范围、不额外加价的一类子项，子项的价格按主项目执行。
9.本价格项目表所称的“儿童”，指6周岁及以下，周岁的计算方法以法律的相关规定为准，加收比例按各地市现行政策执行。
10.治疗操作时长按行业主管部门发布的技术规范、诊疗规范等执行。项目计价单位“次”对应的标准时长20分钟（无延时治疗、基础时长不满20分钟按一次计算），完成标准时长的延时治疗每满20分钟可加收一次（不满20分钟不可加收）。</t>
  </si>
  <si>
    <t>序号</t>
  </si>
  <si>
    <t>财务分类</t>
  </si>
  <si>
    <t>项目代码</t>
  </si>
  <si>
    <t>项目名称</t>
  </si>
  <si>
    <t>服务产出</t>
  </si>
  <si>
    <t>价格构成</t>
  </si>
  <si>
    <t>计价单位</t>
  </si>
  <si>
    <t>计价说明</t>
  </si>
  <si>
    <t>全省最高限价（元）</t>
  </si>
  <si>
    <t>揭阳</t>
  </si>
  <si>
    <t>三级价格（元）</t>
  </si>
  <si>
    <t>二级价格（元）</t>
  </si>
  <si>
    <t>一级价格（元）</t>
  </si>
  <si>
    <t>（四）灸法</t>
  </si>
  <si>
    <t>E</t>
  </si>
  <si>
    <t>014400000010000</t>
  </si>
  <si>
    <t>悬空灸</t>
  </si>
  <si>
    <t>由医务人员将施灸制品与皮肤保持一定距离，通过温和的药力和热力进行治疗，促进疏通经络，调和阴阳，扶正祛邪，达到治疗疾病的目的。</t>
  </si>
  <si>
    <t>所定价格涵盖施灸制品制备，点燃，穴位确定，固定或调节距离，熏烤，控制温度，处理用物等所需的人力资源和基本物质资源消耗。</t>
  </si>
  <si>
    <t>次</t>
  </si>
  <si>
    <t>014400000010001</t>
  </si>
  <si>
    <t>悬空灸-儿童（加收）</t>
  </si>
  <si>
    <t>014400000010100</t>
  </si>
  <si>
    <t>悬空灸-雷火灸（太乙神针）（扩展）</t>
  </si>
  <si>
    <t>014400000020000</t>
  </si>
  <si>
    <t>直接灸</t>
  </si>
  <si>
    <t>由医务人员将施灸制品直接作用于皮肤，通过温和的药力和热力进行治疗，促进疏通经络，调和阴阳，扶正祛邪，达到治疗疾病的目的。</t>
  </si>
  <si>
    <t>所定价格涵盖施灸制品制备，点燃，穴位确定，皮肤消毒，点触、拍打、熨法等方式所需的人力资源和基本物质资源消耗。</t>
  </si>
  <si>
    <t>014400000020001</t>
  </si>
  <si>
    <t>直接灸-儿童（加收）</t>
  </si>
  <si>
    <t>014400000030000</t>
  </si>
  <si>
    <t>隔物灸</t>
  </si>
  <si>
    <t>由医务人员将施灸制品通过间隔各类物品实施灸法，通过温和的药力和热力进行治疗，促进疏通经络，调和阴阳，扶正祛邪，达到治疗疾病的目的。</t>
  </si>
  <si>
    <t>所定价格涵盖间隔物和施灸制品的制备，摆放，点燃，施灸等所需的人力资源和基本物质资源消耗。</t>
  </si>
  <si>
    <t>同一次治疗用几种间隔物本项目只计费一次。</t>
  </si>
  <si>
    <t>014400000030001</t>
  </si>
  <si>
    <t>隔物灸-儿童（加收）</t>
  </si>
  <si>
    <t>014400000040000</t>
  </si>
  <si>
    <t>铺灸</t>
  </si>
  <si>
    <t>由医务人员将施灸制品对胸腹部、腰背部等平铺灸饼实施灸法，通过温和的药力和热力进行治疗，促进疏通经络，调和阴阳，扶正祛邪，达到治疗疾病的目的。</t>
  </si>
  <si>
    <t>所定价格涵盖灸饼和施灸制品制备，撒药粉，平铺，放置，点燃，施灸等所需的人力资源和基本物质资源消耗。</t>
  </si>
  <si>
    <t>014400000040001</t>
  </si>
  <si>
    <t>铺灸-儿童（加收）</t>
  </si>
  <si>
    <t>014400000040002</t>
  </si>
  <si>
    <t>铺灸-（督灸（火龙灸））（加收）</t>
  </si>
  <si>
    <t>014400000050000</t>
  </si>
  <si>
    <t>中医拔罐</t>
  </si>
  <si>
    <t>由医务人员以罐为工具，利用各类方式方法使之吸附于体表的固定部位进行治疗，促进通经活络，行气活血，祛风散寒。</t>
  </si>
  <si>
    <t>所定价格可以涵盖清洁，罐具吸附，观察，撤罐，处理用物所需的人力资源和基本物质资源消耗。</t>
  </si>
  <si>
    <t>火罐、电火罐、着罐、磁疗罐、真空拔罐、电罐治疗按本项目收费。</t>
  </si>
  <si>
    <t>014400000050001</t>
  </si>
  <si>
    <t>中医拔罐-药物罐（加收）</t>
  </si>
  <si>
    <t>014400000050002</t>
  </si>
  <si>
    <t>中医拔罐-水罐（加收）</t>
  </si>
  <si>
    <t>014400000060000</t>
  </si>
  <si>
    <t>中医走罐</t>
  </si>
  <si>
    <t>由医务人员以罐为工具，利用各类方式方法使之吸附于体表的固定部位游走滑动进行治疗，促进通经活络。</t>
  </si>
  <si>
    <t>所定价格可以涵盖清洁，涂抹润滑剂，罐具吸附并反复滑动，处理用物所需的人力资源和基本物质资源消耗。</t>
  </si>
  <si>
    <t>014400000060100</t>
  </si>
  <si>
    <t>中医走罐-平衡罐（扩展）</t>
  </si>
  <si>
    <t>014400000070000</t>
  </si>
  <si>
    <t>中医闪罐</t>
  </si>
  <si>
    <t>由医务人员以罐为工具，利用各类方式方法使之吸附于体表的固定部位，通过反复拔、起，使皮肤反复的紧、松进行治疗，促进通经活络。</t>
  </si>
  <si>
    <t>所定价格可以涵盖清洁，罐具吸附并反复拔、起，处理用物所需的人力资源和基本物质资源消耗。</t>
  </si>
  <si>
    <t>（五）推拿疗法</t>
  </si>
  <si>
    <t>014500000010000</t>
  </si>
  <si>
    <t>头面部疾病推拿</t>
  </si>
  <si>
    <t>由医务人员遵循经络、穴位，通过各类手法和力道治疗头面部疾病，起到疏通经络、理筋整复的作用。</t>
  </si>
  <si>
    <t>所定价格涵盖应用各类推拿手法或辅助器械，完成操作所需的人力资源和基本物质资源消耗。</t>
  </si>
  <si>
    <t>014500000010001</t>
  </si>
  <si>
    <t>头面部疾病推拿-儿童（加收）</t>
  </si>
  <si>
    <t>014500000020000</t>
  </si>
  <si>
    <t>颈部疾病推拿</t>
  </si>
  <si>
    <t>由医务人员遵循经络、穴位，通过各类手法和力道治疗颈部疾病，起到疏通经络、理筋整复的作用。</t>
  </si>
  <si>
    <t>014500000020001</t>
  </si>
  <si>
    <t>颈部疾病推拿-儿童（加收）</t>
  </si>
  <si>
    <t>014500000030000</t>
  </si>
  <si>
    <t>脊柱部位疾病推拿</t>
  </si>
  <si>
    <t>由医务人员遵循经络、穴位，通过各类手法和力道治疗脊柱部位疾病，起到疏通经络、理筋整复的作用。</t>
  </si>
  <si>
    <t>014500000030001</t>
  </si>
  <si>
    <t>脊柱部位疾病推拿-寰枢关节推拿（加收）</t>
  </si>
  <si>
    <t>014500000030002</t>
  </si>
  <si>
    <t>脊柱部位疾病推拿-儿童（加收）</t>
  </si>
  <si>
    <t>014500000040000</t>
  </si>
  <si>
    <t>肩部疾病推拿</t>
  </si>
  <si>
    <t>由医务人员遵循经络、穴位，通过各类手法和力道治疗肩周炎部疾病，起到疏通经络、理筋整复的作用。</t>
  </si>
  <si>
    <t>单侧</t>
  </si>
  <si>
    <t>014500000040001</t>
  </si>
  <si>
    <t>肩部疾病推拿-儿童（加收）</t>
  </si>
  <si>
    <t>014500000050000</t>
  </si>
  <si>
    <t>背部疾病推拿</t>
  </si>
  <si>
    <t>由医务人员遵循经络、穴位，通过各类手法和力道治疗背部疾病，起到疏通经络、理筋整复的作用。</t>
  </si>
  <si>
    <t>014500000050001</t>
  </si>
  <si>
    <t>背部疾病推拿-儿童（加收）</t>
  </si>
  <si>
    <t>014500000060000</t>
  </si>
  <si>
    <t>腰部疾病推拿</t>
  </si>
  <si>
    <t>由医务人员遵循经络、穴位，通过各类手法和力道治疗腰部疾病，起到疏通经络、理筋整复的作用。</t>
  </si>
  <si>
    <t>014500000060001</t>
  </si>
  <si>
    <t>腰部疾病推拿-儿童（加收）</t>
  </si>
  <si>
    <t>014500000070000</t>
  </si>
  <si>
    <t>髋骶部疾病推拿</t>
  </si>
  <si>
    <t>由医务人员遵循经络、穴位，通过各类手法和力道治疗髋骶部疾病，以起到疏通经络、理筋整复的作用。</t>
  </si>
  <si>
    <t>所定价格涵盖应用各类推拿手法或特殊推拿技术或辅助器械，审证求因、确定病位、动静结合、精准施治所需的人力资源和基本物质资源消耗。</t>
  </si>
  <si>
    <t>014500000070001</t>
  </si>
  <si>
    <t>髋骶部疾病推拿-儿童（加收）</t>
  </si>
  <si>
    <t>014500000080000</t>
  </si>
  <si>
    <t>四肢部位疾病推拿</t>
  </si>
  <si>
    <t>由医务人员遵循经络、穴位，通过各类手法和力道治疗四肢部位疾病，起到疏通经络、理筋整复的作用。</t>
  </si>
  <si>
    <t>单肢</t>
  </si>
  <si>
    <t>014500000080001</t>
  </si>
  <si>
    <t>四肢部位疾病推拿-儿童（加收）</t>
  </si>
  <si>
    <t>014500000090000</t>
  </si>
  <si>
    <t>脏腑疾病推拿</t>
  </si>
  <si>
    <t>由医务人员遵循经络、穴位，通过各类手法和力道治疗脏腑疾病，起到疏通经络、理筋整复的作用。</t>
  </si>
  <si>
    <t>014500000090001</t>
  </si>
  <si>
    <t>脏腑疾病推拿-儿童（加收）</t>
  </si>
  <si>
    <t>014500000100000</t>
  </si>
  <si>
    <t>乳房疾病推拿</t>
  </si>
  <si>
    <t>由医务人员遵循经络、穴位，通过各类手法和力道治疗产后乳房疾病，以起到疏通经络、理筋整复的作用。</t>
  </si>
  <si>
    <t>仅适用于产后乳房疾病</t>
  </si>
  <si>
    <t>014500000110000</t>
  </si>
  <si>
    <t>中枢神经系统疾病推拿</t>
  </si>
  <si>
    <t>由医务人员遵循经络、穴位，通过各类手法和力道治疗中枢神经系统疾病，以起到疏通经络、理筋整复的作用。</t>
  </si>
  <si>
    <t>014500000110001</t>
  </si>
  <si>
    <t>中枢神经系统疾病推拿-儿童（加收）</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</si>
</sst>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_ "/>
  </numFmts>
  <fonts count="32">
    <font>
      <sz val="11"/>
      <color theme="1"/>
      <name val="宋体"/>
      <charset val="134"/>
      <scheme val="minor"/>
    </font>
    <font>
      <sz val="11"/>
      <color theme="1"/>
      <name val="黑体"/>
      <charset val="134"/>
    </font>
    <font>
      <sz val="11"/>
      <color theme="1"/>
      <name val="CESI楷体-GB2312"/>
      <charset val="134"/>
    </font>
    <font>
      <sz val="11"/>
      <color theme="1"/>
      <name val="宋体"/>
      <charset val="134"/>
      <scheme val="major"/>
    </font>
    <font>
      <sz val="22"/>
      <name val="黑体"/>
      <charset val="134"/>
    </font>
    <font>
      <sz val="22"/>
      <name val="Times New Roman"/>
      <charset val="134"/>
    </font>
    <font>
      <sz val="36"/>
      <name val="方正小标宋简体"/>
      <charset val="134"/>
    </font>
    <font>
      <sz val="14"/>
      <name val="宋体"/>
      <charset val="134"/>
      <scheme val="minor"/>
    </font>
    <font>
      <b/>
      <sz val="14"/>
      <name val="黑体"/>
      <charset val="134"/>
    </font>
    <font>
      <b/>
      <sz val="14"/>
      <name val="宋体"/>
      <charset val="134"/>
      <scheme val="minor"/>
    </font>
    <font>
      <sz val="16"/>
      <name val="宋体"/>
      <charset val="134"/>
      <scheme val="minor"/>
    </font>
    <font>
      <sz val="16"/>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0" fillId="0" borderId="0">
      <alignment vertical="center"/>
    </xf>
    <xf numFmtId="0" fontId="31" fillId="0" borderId="0">
      <alignment vertical="center"/>
    </xf>
  </cellStyleXfs>
  <cellXfs count="25">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Font="1">
      <alignment vertical="center"/>
    </xf>
    <xf numFmtId="0" fontId="3" fillId="0" borderId="0" xfId="0" applyFont="1">
      <alignment vertical="center"/>
    </xf>
    <xf numFmtId="0" fontId="0" fillId="0" borderId="0" xfId="0" applyFont="1" applyAlignment="1">
      <alignment horizontal="center"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Alignment="1">
      <alignment horizontal="center" vertical="center"/>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0" fontId="9" fillId="0" borderId="1" xfId="0" applyFont="1" applyFill="1" applyBorder="1" applyAlignment="1">
      <alignment horizontal="left" vertical="center"/>
    </xf>
    <xf numFmtId="0" fontId="7" fillId="0" borderId="1" xfId="0" applyFont="1" applyFill="1" applyBorder="1">
      <alignment vertical="center"/>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8" fillId="0" borderId="1" xfId="5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Border="1">
      <alignment vertical="center"/>
    </xf>
    <xf numFmtId="177" fontId="10" fillId="0" borderId="1" xfId="0" applyNumberFormat="1" applyFont="1" applyFill="1" applyBorder="1" applyAlignment="1">
      <alignment horizontal="center" vertical="center"/>
    </xf>
    <xf numFmtId="178" fontId="10" fillId="0" borderId="1" xfId="0" applyNumberFormat="1" applyFont="1" applyFill="1" applyBorder="1" applyAlignment="1">
      <alignment horizontal="center" vertical="center"/>
    </xf>
    <xf numFmtId="9" fontId="10" fillId="0" borderId="1" xfId="0" applyNumberFormat="1" applyFont="1" applyFill="1" applyBorder="1" applyAlignment="1">
      <alignment horizontal="center" vertical="center"/>
    </xf>
    <xf numFmtId="0" fontId="7" fillId="0" borderId="1" xfId="0" applyFont="1" applyFill="1" applyBorder="1" quotePrefix="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5"/>
  <sheetViews>
    <sheetView tabSelected="1" view="pageBreakPreview" zoomScale="70" zoomScaleNormal="70" workbookViewId="0">
      <selection activeCell="O3" sqref="O3"/>
    </sheetView>
  </sheetViews>
  <sheetFormatPr defaultColWidth="9" defaultRowHeight="13.5"/>
  <cols>
    <col min="1" max="1" width="8.125" style="2" customWidth="1"/>
    <col min="2" max="2" width="7.875" style="2" customWidth="1"/>
    <col min="3" max="3" width="22.8583333333333" style="3" customWidth="1"/>
    <col min="4" max="4" width="28.125" style="3" customWidth="1"/>
    <col min="5" max="5" width="40.5333333333333" style="3" customWidth="1"/>
    <col min="6" max="6" width="38.125" style="4" customWidth="1"/>
    <col min="7" max="7" width="12" style="5" customWidth="1"/>
    <col min="8" max="8" width="14.2833333333333" style="5" customWidth="1"/>
    <col min="9" max="9" width="18.2083333333333" style="5" customWidth="1"/>
    <col min="10" max="10" width="16.8416666666667" style="3" customWidth="1"/>
    <col min="11" max="11" width="14.75" style="3" customWidth="1"/>
    <col min="12" max="12" width="15.4166666666667" style="3" customWidth="1"/>
    <col min="13" max="16384" width="9" style="3"/>
  </cols>
  <sheetData>
    <row r="1" ht="34" customHeight="1" spans="1:9">
      <c r="A1" s="6" t="s">
        <v>0</v>
      </c>
      <c r="B1" s="7"/>
      <c r="C1" s="7"/>
      <c r="D1" s="7"/>
      <c r="E1" s="7"/>
      <c r="F1" s="7"/>
      <c r="G1" s="7"/>
      <c r="H1" s="7"/>
      <c r="I1" s="7"/>
    </row>
    <row r="2" ht="42" customHeight="1" spans="1:12">
      <c r="A2" s="8" t="s">
        <v>1</v>
      </c>
      <c r="B2" s="8"/>
      <c r="C2" s="8"/>
      <c r="D2" s="8"/>
      <c r="E2" s="8"/>
      <c r="F2" s="8"/>
      <c r="G2" s="8"/>
      <c r="H2" s="8"/>
      <c r="I2" s="8"/>
      <c r="J2" s="8"/>
      <c r="K2" s="8"/>
      <c r="L2" s="8"/>
    </row>
    <row r="3" ht="303" customHeight="1" spans="1:12">
      <c r="A3" s="9" t="s">
        <v>2</v>
      </c>
      <c r="B3" s="9"/>
      <c r="C3" s="9"/>
      <c r="D3" s="9"/>
      <c r="E3" s="9"/>
      <c r="F3" s="9"/>
      <c r="G3" s="9"/>
      <c r="H3" s="9"/>
      <c r="I3" s="9"/>
      <c r="J3" s="9"/>
      <c r="K3" s="9"/>
      <c r="L3" s="9"/>
    </row>
    <row r="4" s="1" customFormat="1" ht="34" customHeight="1" spans="1:12">
      <c r="A4" s="10" t="s">
        <v>3</v>
      </c>
      <c r="B4" s="11" t="s">
        <v>4</v>
      </c>
      <c r="C4" s="11" t="s">
        <v>5</v>
      </c>
      <c r="D4" s="10" t="s">
        <v>6</v>
      </c>
      <c r="E4" s="10" t="s">
        <v>7</v>
      </c>
      <c r="F4" s="10" t="s">
        <v>8</v>
      </c>
      <c r="G4" s="10" t="s">
        <v>9</v>
      </c>
      <c r="H4" s="10" t="s">
        <v>10</v>
      </c>
      <c r="I4" s="10" t="s">
        <v>11</v>
      </c>
      <c r="J4" s="18" t="s">
        <v>12</v>
      </c>
      <c r="K4" s="18"/>
      <c r="L4" s="18"/>
    </row>
    <row r="5" s="1" customFormat="1" ht="55" customHeight="1" spans="1:12">
      <c r="A5" s="10"/>
      <c r="B5" s="11"/>
      <c r="C5" s="11"/>
      <c r="D5" s="10"/>
      <c r="E5" s="10"/>
      <c r="F5" s="10"/>
      <c r="G5" s="10"/>
      <c r="H5" s="10"/>
      <c r="I5" s="10"/>
      <c r="J5" s="19" t="s">
        <v>13</v>
      </c>
      <c r="K5" s="19" t="s">
        <v>14</v>
      </c>
      <c r="L5" s="19" t="s">
        <v>15</v>
      </c>
    </row>
    <row r="6" ht="35" customHeight="1" spans="1:12">
      <c r="A6" s="12"/>
      <c r="B6" s="12"/>
      <c r="C6" s="13">
        <v>44</v>
      </c>
      <c r="D6" s="14" t="s">
        <v>16</v>
      </c>
      <c r="E6" s="15"/>
      <c r="F6" s="15"/>
      <c r="G6" s="12"/>
      <c r="H6" s="12"/>
      <c r="I6" s="20"/>
      <c r="J6" s="21"/>
      <c r="K6" s="21"/>
      <c r="L6" s="21"/>
    </row>
    <row r="7" ht="115" customHeight="1" spans="1:12">
      <c r="A7" s="12">
        <v>1</v>
      </c>
      <c r="B7" s="12" t="s">
        <v>17</v>
      </c>
      <c r="C7" s="25" t="s">
        <v>18</v>
      </c>
      <c r="D7" s="15" t="s">
        <v>19</v>
      </c>
      <c r="E7" s="16" t="s">
        <v>20</v>
      </c>
      <c r="F7" s="16" t="s">
        <v>21</v>
      </c>
      <c r="G7" s="12" t="s">
        <v>22</v>
      </c>
      <c r="H7" s="12"/>
      <c r="I7" s="22">
        <v>82</v>
      </c>
      <c r="J7" s="23">
        <v>77.08</v>
      </c>
      <c r="K7" s="23">
        <v>73.226</v>
      </c>
      <c r="L7" s="23">
        <v>65.9034</v>
      </c>
    </row>
    <row r="8" ht="36" customHeight="1" spans="1:12">
      <c r="A8" s="12"/>
      <c r="B8" s="12" t="s">
        <v>17</v>
      </c>
      <c r="C8" s="25" t="s">
        <v>23</v>
      </c>
      <c r="D8" s="15" t="s">
        <v>24</v>
      </c>
      <c r="E8" s="15"/>
      <c r="F8" s="15"/>
      <c r="G8" s="12" t="s">
        <v>22</v>
      </c>
      <c r="H8" s="12"/>
      <c r="I8" s="22"/>
      <c r="J8" s="23">
        <v>15.416</v>
      </c>
      <c r="K8" s="23">
        <v>14.6452</v>
      </c>
      <c r="L8" s="23">
        <v>13.18068</v>
      </c>
    </row>
    <row r="9" ht="55" customHeight="1" spans="1:12">
      <c r="A9" s="12"/>
      <c r="B9" s="12" t="s">
        <v>17</v>
      </c>
      <c r="C9" s="25" t="s">
        <v>25</v>
      </c>
      <c r="D9" s="16" t="s">
        <v>26</v>
      </c>
      <c r="E9" s="16"/>
      <c r="F9" s="15"/>
      <c r="G9" s="12" t="s">
        <v>22</v>
      </c>
      <c r="H9" s="12"/>
      <c r="I9" s="22">
        <v>82</v>
      </c>
      <c r="J9" s="23">
        <v>77.08</v>
      </c>
      <c r="K9" s="23">
        <v>73.226</v>
      </c>
      <c r="L9" s="23">
        <v>65.9034</v>
      </c>
    </row>
    <row r="10" ht="100" customHeight="1" spans="1:12">
      <c r="A10" s="12">
        <v>2</v>
      </c>
      <c r="B10" s="12" t="s">
        <v>17</v>
      </c>
      <c r="C10" s="25" t="s">
        <v>27</v>
      </c>
      <c r="D10" s="15" t="s">
        <v>28</v>
      </c>
      <c r="E10" s="16" t="s">
        <v>29</v>
      </c>
      <c r="F10" s="16" t="s">
        <v>30</v>
      </c>
      <c r="G10" s="12" t="s">
        <v>22</v>
      </c>
      <c r="H10" s="12"/>
      <c r="I10" s="22">
        <v>60</v>
      </c>
      <c r="J10" s="23">
        <v>56.4</v>
      </c>
      <c r="K10" s="23">
        <v>53.58</v>
      </c>
      <c r="L10" s="23">
        <v>48.222</v>
      </c>
    </row>
    <row r="11" ht="38" customHeight="1" spans="1:12">
      <c r="A11" s="12"/>
      <c r="B11" s="12" t="s">
        <v>17</v>
      </c>
      <c r="C11" s="25" t="s">
        <v>31</v>
      </c>
      <c r="D11" s="15" t="s">
        <v>32</v>
      </c>
      <c r="E11" s="15"/>
      <c r="F11" s="15"/>
      <c r="G11" s="12" t="s">
        <v>22</v>
      </c>
      <c r="H11" s="12"/>
      <c r="I11" s="22"/>
      <c r="J11" s="23">
        <v>11.28</v>
      </c>
      <c r="K11" s="23">
        <v>10.716</v>
      </c>
      <c r="L11" s="23">
        <v>9.6444</v>
      </c>
    </row>
    <row r="12" ht="116" customHeight="1" spans="1:12">
      <c r="A12" s="12">
        <v>3</v>
      </c>
      <c r="B12" s="12" t="s">
        <v>17</v>
      </c>
      <c r="C12" s="25" t="s">
        <v>33</v>
      </c>
      <c r="D12" s="15" t="s">
        <v>34</v>
      </c>
      <c r="E12" s="16" t="s">
        <v>35</v>
      </c>
      <c r="F12" s="16" t="s">
        <v>36</v>
      </c>
      <c r="G12" s="12" t="s">
        <v>22</v>
      </c>
      <c r="H12" s="9" t="s">
        <v>37</v>
      </c>
      <c r="I12" s="22">
        <v>88</v>
      </c>
      <c r="J12" s="23">
        <v>82.72</v>
      </c>
      <c r="K12" s="23">
        <v>78.584</v>
      </c>
      <c r="L12" s="23">
        <v>70.7256</v>
      </c>
    </row>
    <row r="13" ht="37" customHeight="1" spans="1:12">
      <c r="A13" s="12"/>
      <c r="B13" s="12" t="s">
        <v>17</v>
      </c>
      <c r="C13" s="25" t="s">
        <v>38</v>
      </c>
      <c r="D13" s="15" t="s">
        <v>39</v>
      </c>
      <c r="E13" s="15"/>
      <c r="F13" s="15"/>
      <c r="G13" s="12" t="s">
        <v>22</v>
      </c>
      <c r="H13" s="12"/>
      <c r="I13" s="22"/>
      <c r="J13" s="23">
        <v>16.544</v>
      </c>
      <c r="K13" s="23">
        <v>15.7168</v>
      </c>
      <c r="L13" s="23">
        <v>14.14512</v>
      </c>
    </row>
    <row r="14" ht="116" customHeight="1" spans="1:12">
      <c r="A14" s="12">
        <v>4</v>
      </c>
      <c r="B14" s="12" t="s">
        <v>17</v>
      </c>
      <c r="C14" s="25" t="s">
        <v>40</v>
      </c>
      <c r="D14" s="15" t="s">
        <v>41</v>
      </c>
      <c r="E14" s="16" t="s">
        <v>42</v>
      </c>
      <c r="F14" s="16" t="s">
        <v>43</v>
      </c>
      <c r="G14" s="12" t="s">
        <v>22</v>
      </c>
      <c r="H14" s="12"/>
      <c r="I14" s="22">
        <v>198</v>
      </c>
      <c r="J14" s="23">
        <v>186.12</v>
      </c>
      <c r="K14" s="23">
        <v>176.814</v>
      </c>
      <c r="L14" s="23">
        <v>159.1326</v>
      </c>
    </row>
    <row r="15" ht="40" customHeight="1" spans="1:12">
      <c r="A15" s="12"/>
      <c r="B15" s="12" t="s">
        <v>17</v>
      </c>
      <c r="C15" s="25" t="s">
        <v>44</v>
      </c>
      <c r="D15" s="15" t="s">
        <v>45</v>
      </c>
      <c r="E15" s="15"/>
      <c r="F15" s="15"/>
      <c r="G15" s="12" t="s">
        <v>22</v>
      </c>
      <c r="H15" s="12"/>
      <c r="I15" s="22"/>
      <c r="J15" s="23">
        <v>37.224</v>
      </c>
      <c r="K15" s="23">
        <v>35.3628</v>
      </c>
      <c r="L15" s="23">
        <v>31.82652</v>
      </c>
    </row>
    <row r="16" ht="46" customHeight="1" spans="1:12">
      <c r="A16" s="12"/>
      <c r="B16" s="12" t="s">
        <v>17</v>
      </c>
      <c r="C16" s="25" t="s">
        <v>46</v>
      </c>
      <c r="D16" s="16" t="s">
        <v>47</v>
      </c>
      <c r="E16" s="16"/>
      <c r="F16" s="16"/>
      <c r="G16" s="12" t="s">
        <v>22</v>
      </c>
      <c r="H16" s="12"/>
      <c r="I16" s="22">
        <v>75</v>
      </c>
      <c r="J16" s="23">
        <v>70.5</v>
      </c>
      <c r="K16" s="23">
        <v>67</v>
      </c>
      <c r="L16" s="23">
        <v>60.3</v>
      </c>
    </row>
    <row r="17" ht="148" customHeight="1" spans="1:12">
      <c r="A17" s="12">
        <v>5</v>
      </c>
      <c r="B17" s="12" t="s">
        <v>17</v>
      </c>
      <c r="C17" s="25" t="s">
        <v>48</v>
      </c>
      <c r="D17" s="15" t="s">
        <v>49</v>
      </c>
      <c r="E17" s="16" t="s">
        <v>50</v>
      </c>
      <c r="F17" s="16" t="s">
        <v>51</v>
      </c>
      <c r="G17" s="12" t="s">
        <v>22</v>
      </c>
      <c r="H17" s="17" t="s">
        <v>52</v>
      </c>
      <c r="I17" s="22">
        <v>61</v>
      </c>
      <c r="J17" s="23">
        <v>57.34</v>
      </c>
      <c r="K17" s="23">
        <v>54.473</v>
      </c>
      <c r="L17" s="23">
        <v>49.0257</v>
      </c>
    </row>
    <row r="18" ht="48" customHeight="1" spans="1:12">
      <c r="A18" s="12"/>
      <c r="B18" s="12" t="s">
        <v>17</v>
      </c>
      <c r="C18" s="25" t="s">
        <v>53</v>
      </c>
      <c r="D18" s="16" t="s">
        <v>54</v>
      </c>
      <c r="E18" s="15"/>
      <c r="F18" s="15"/>
      <c r="G18" s="12" t="s">
        <v>22</v>
      </c>
      <c r="H18" s="12"/>
      <c r="I18" s="24">
        <v>0.1</v>
      </c>
      <c r="J18" s="23">
        <v>5.734</v>
      </c>
      <c r="K18" s="23">
        <v>5.4473</v>
      </c>
      <c r="L18" s="23">
        <v>4.90257</v>
      </c>
    </row>
    <row r="19" ht="48" customHeight="1" spans="1:12">
      <c r="A19" s="12"/>
      <c r="B19" s="12" t="s">
        <v>17</v>
      </c>
      <c r="C19" s="25" t="s">
        <v>55</v>
      </c>
      <c r="D19" s="16" t="s">
        <v>56</v>
      </c>
      <c r="E19" s="16"/>
      <c r="F19" s="16"/>
      <c r="G19" s="12" t="s">
        <v>22</v>
      </c>
      <c r="H19" s="17"/>
      <c r="I19" s="24">
        <v>0.1</v>
      </c>
      <c r="J19" s="23">
        <v>5.7</v>
      </c>
      <c r="K19" s="23">
        <v>5.415</v>
      </c>
      <c r="L19" s="23">
        <v>4.8735</v>
      </c>
    </row>
    <row r="20" ht="99" customHeight="1" spans="1:12">
      <c r="A20" s="12">
        <v>6</v>
      </c>
      <c r="B20" s="12" t="s">
        <v>17</v>
      </c>
      <c r="C20" s="25" t="s">
        <v>57</v>
      </c>
      <c r="D20" s="15" t="s">
        <v>58</v>
      </c>
      <c r="E20" s="16" t="s">
        <v>59</v>
      </c>
      <c r="F20" s="16" t="s">
        <v>60</v>
      </c>
      <c r="G20" s="12" t="s">
        <v>22</v>
      </c>
      <c r="H20" s="17"/>
      <c r="I20" s="22">
        <v>76</v>
      </c>
      <c r="J20" s="23">
        <v>71.44</v>
      </c>
      <c r="K20" s="23">
        <v>67.868</v>
      </c>
      <c r="L20" s="23">
        <v>61.0812</v>
      </c>
    </row>
    <row r="21" ht="53" customHeight="1" spans="1:12">
      <c r="A21" s="12"/>
      <c r="B21" s="12" t="s">
        <v>17</v>
      </c>
      <c r="C21" s="25" t="s">
        <v>61</v>
      </c>
      <c r="D21" s="16" t="s">
        <v>62</v>
      </c>
      <c r="E21" s="16"/>
      <c r="F21" s="16"/>
      <c r="G21" s="12" t="s">
        <v>22</v>
      </c>
      <c r="H21" s="12"/>
      <c r="I21" s="22">
        <v>76</v>
      </c>
      <c r="J21" s="23">
        <v>71.44</v>
      </c>
      <c r="K21" s="23">
        <v>67.868</v>
      </c>
      <c r="L21" s="23">
        <v>61.0812</v>
      </c>
    </row>
    <row r="22" ht="99" customHeight="1" spans="1:12">
      <c r="A22" s="12">
        <v>7</v>
      </c>
      <c r="B22" s="12" t="s">
        <v>17</v>
      </c>
      <c r="C22" s="25" t="s">
        <v>63</v>
      </c>
      <c r="D22" s="15" t="s">
        <v>64</v>
      </c>
      <c r="E22" s="16" t="s">
        <v>65</v>
      </c>
      <c r="F22" s="16" t="s">
        <v>66</v>
      </c>
      <c r="G22" s="12" t="s">
        <v>22</v>
      </c>
      <c r="H22" s="12"/>
      <c r="I22" s="22">
        <v>61</v>
      </c>
      <c r="J22" s="23">
        <v>57.34</v>
      </c>
      <c r="K22" s="23">
        <v>54.473</v>
      </c>
      <c r="L22" s="23">
        <v>49.0257</v>
      </c>
    </row>
    <row r="23" ht="32" customHeight="1" spans="1:12">
      <c r="A23" s="12"/>
      <c r="B23" s="12"/>
      <c r="C23" s="13">
        <v>45</v>
      </c>
      <c r="D23" s="14" t="s">
        <v>67</v>
      </c>
      <c r="E23" s="15"/>
      <c r="F23" s="15"/>
      <c r="G23" s="12"/>
      <c r="H23" s="12"/>
      <c r="I23" s="22"/>
      <c r="J23" s="23"/>
      <c r="K23" s="23"/>
      <c r="L23" s="23"/>
    </row>
    <row r="24" ht="86" customHeight="1" spans="1:12">
      <c r="A24" s="12">
        <v>8</v>
      </c>
      <c r="B24" s="12" t="s">
        <v>17</v>
      </c>
      <c r="C24" s="25" t="s">
        <v>68</v>
      </c>
      <c r="D24" s="15" t="s">
        <v>69</v>
      </c>
      <c r="E24" s="16" t="s">
        <v>70</v>
      </c>
      <c r="F24" s="16" t="s">
        <v>71</v>
      </c>
      <c r="G24" s="12" t="s">
        <v>22</v>
      </c>
      <c r="H24" s="15"/>
      <c r="I24" s="22">
        <v>58</v>
      </c>
      <c r="J24" s="23">
        <v>54.52</v>
      </c>
      <c r="K24" s="23">
        <v>51.794</v>
      </c>
      <c r="L24" s="23">
        <v>46.6146</v>
      </c>
    </row>
    <row r="25" ht="38" customHeight="1" spans="1:12">
      <c r="A25" s="12"/>
      <c r="B25" s="12" t="s">
        <v>17</v>
      </c>
      <c r="C25" s="25" t="s">
        <v>72</v>
      </c>
      <c r="D25" s="16" t="s">
        <v>73</v>
      </c>
      <c r="E25" s="15"/>
      <c r="F25" s="15"/>
      <c r="G25" s="12" t="s">
        <v>22</v>
      </c>
      <c r="H25" s="12"/>
      <c r="I25" s="22"/>
      <c r="J25" s="23">
        <v>10.904</v>
      </c>
      <c r="K25" s="23">
        <v>10.3588</v>
      </c>
      <c r="L25" s="23">
        <v>9.32292</v>
      </c>
    </row>
    <row r="26" ht="82" customHeight="1" spans="1:12">
      <c r="A26" s="12">
        <v>9</v>
      </c>
      <c r="B26" s="12" t="s">
        <v>17</v>
      </c>
      <c r="C26" s="25" t="s">
        <v>74</v>
      </c>
      <c r="D26" s="15" t="s">
        <v>75</v>
      </c>
      <c r="E26" s="16" t="s">
        <v>76</v>
      </c>
      <c r="F26" s="16" t="s">
        <v>71</v>
      </c>
      <c r="G26" s="12" t="s">
        <v>22</v>
      </c>
      <c r="H26" s="12"/>
      <c r="I26" s="22">
        <v>98</v>
      </c>
      <c r="J26" s="23">
        <v>92.12</v>
      </c>
      <c r="K26" s="23">
        <v>87.514</v>
      </c>
      <c r="L26" s="23">
        <v>78.7626</v>
      </c>
    </row>
    <row r="27" ht="48" customHeight="1" spans="1:12">
      <c r="A27" s="12"/>
      <c r="B27" s="12" t="s">
        <v>17</v>
      </c>
      <c r="C27" s="25" t="s">
        <v>77</v>
      </c>
      <c r="D27" s="16" t="s">
        <v>78</v>
      </c>
      <c r="E27" s="16"/>
      <c r="F27" s="16"/>
      <c r="G27" s="12" t="s">
        <v>22</v>
      </c>
      <c r="H27" s="12"/>
      <c r="I27" s="22"/>
      <c r="J27" s="23">
        <v>18.424</v>
      </c>
      <c r="K27" s="23">
        <v>17.5028</v>
      </c>
      <c r="L27" s="23">
        <v>15.75252</v>
      </c>
    </row>
    <row r="28" ht="82" customHeight="1" spans="1:12">
      <c r="A28" s="12">
        <v>10</v>
      </c>
      <c r="B28" s="12" t="s">
        <v>17</v>
      </c>
      <c r="C28" s="25" t="s">
        <v>79</v>
      </c>
      <c r="D28" s="15" t="s">
        <v>80</v>
      </c>
      <c r="E28" s="16" t="s">
        <v>81</v>
      </c>
      <c r="F28" s="16" t="s">
        <v>71</v>
      </c>
      <c r="G28" s="12" t="s">
        <v>22</v>
      </c>
      <c r="H28" s="12"/>
      <c r="I28" s="22">
        <v>142</v>
      </c>
      <c r="J28" s="23">
        <v>133.48</v>
      </c>
      <c r="K28" s="23">
        <v>126.806</v>
      </c>
      <c r="L28" s="23">
        <v>114.1254</v>
      </c>
    </row>
    <row r="29" ht="48" customHeight="1" spans="1:12">
      <c r="A29" s="12"/>
      <c r="B29" s="12" t="s">
        <v>17</v>
      </c>
      <c r="C29" s="25" t="s">
        <v>82</v>
      </c>
      <c r="D29" s="16" t="s">
        <v>83</v>
      </c>
      <c r="E29" s="16"/>
      <c r="F29" s="16"/>
      <c r="G29" s="12" t="s">
        <v>22</v>
      </c>
      <c r="H29" s="12"/>
      <c r="I29" s="24">
        <v>0.1</v>
      </c>
      <c r="J29" s="23">
        <v>13.3</v>
      </c>
      <c r="K29" s="23">
        <f>J29*0.95</f>
        <v>12.635</v>
      </c>
      <c r="L29" s="23">
        <f>K29*0.9</f>
        <v>11.3715</v>
      </c>
    </row>
    <row r="30" ht="48" customHeight="1" spans="1:12">
      <c r="A30" s="12"/>
      <c r="B30" s="12" t="s">
        <v>17</v>
      </c>
      <c r="C30" s="25" t="s">
        <v>84</v>
      </c>
      <c r="D30" s="16" t="s">
        <v>85</v>
      </c>
      <c r="E30" s="15"/>
      <c r="F30" s="15"/>
      <c r="G30" s="12" t="s">
        <v>22</v>
      </c>
      <c r="H30" s="12"/>
      <c r="I30" s="23"/>
      <c r="J30" s="23">
        <v>2.6696</v>
      </c>
      <c r="K30" s="23">
        <v>2.53612</v>
      </c>
      <c r="L30" s="23">
        <v>2.282508</v>
      </c>
    </row>
    <row r="31" ht="93" customHeight="1" spans="1:12">
      <c r="A31" s="12">
        <v>11</v>
      </c>
      <c r="B31" s="12" t="s">
        <v>17</v>
      </c>
      <c r="C31" s="25" t="s">
        <v>86</v>
      </c>
      <c r="D31" s="15" t="s">
        <v>87</v>
      </c>
      <c r="E31" s="16" t="s">
        <v>88</v>
      </c>
      <c r="F31" s="16" t="s">
        <v>71</v>
      </c>
      <c r="G31" s="12" t="s">
        <v>89</v>
      </c>
      <c r="H31" s="12"/>
      <c r="I31" s="22">
        <v>46</v>
      </c>
      <c r="J31" s="23">
        <v>43.24</v>
      </c>
      <c r="K31" s="23">
        <v>41.078</v>
      </c>
      <c r="L31" s="23">
        <v>36.9702</v>
      </c>
    </row>
    <row r="32" ht="57" customHeight="1" spans="1:12">
      <c r="A32" s="12"/>
      <c r="B32" s="12" t="s">
        <v>17</v>
      </c>
      <c r="C32" s="25" t="s">
        <v>90</v>
      </c>
      <c r="D32" s="16" t="s">
        <v>91</v>
      </c>
      <c r="E32" s="15"/>
      <c r="F32" s="15"/>
      <c r="G32" s="12" t="s">
        <v>89</v>
      </c>
      <c r="H32" s="12"/>
      <c r="I32" s="22"/>
      <c r="J32" s="23">
        <v>8.648</v>
      </c>
      <c r="K32" s="23">
        <v>8.2156</v>
      </c>
      <c r="L32" s="23">
        <v>7.39404</v>
      </c>
    </row>
    <row r="33" ht="79" customHeight="1" spans="1:12">
      <c r="A33" s="12">
        <v>12</v>
      </c>
      <c r="B33" s="12" t="s">
        <v>17</v>
      </c>
      <c r="C33" s="25" t="s">
        <v>92</v>
      </c>
      <c r="D33" s="15" t="s">
        <v>93</v>
      </c>
      <c r="E33" s="16" t="s">
        <v>94</v>
      </c>
      <c r="F33" s="16" t="s">
        <v>71</v>
      </c>
      <c r="G33" s="12" t="s">
        <v>22</v>
      </c>
      <c r="H33" s="12"/>
      <c r="I33" s="22">
        <v>55</v>
      </c>
      <c r="J33" s="23">
        <v>51.7</v>
      </c>
      <c r="K33" s="23">
        <v>49.115</v>
      </c>
      <c r="L33" s="23">
        <v>44.2035</v>
      </c>
    </row>
    <row r="34" ht="57" customHeight="1" spans="1:12">
      <c r="A34" s="12"/>
      <c r="B34" s="12" t="s">
        <v>17</v>
      </c>
      <c r="C34" s="25" t="s">
        <v>95</v>
      </c>
      <c r="D34" s="16" t="s">
        <v>96</v>
      </c>
      <c r="E34" s="16"/>
      <c r="F34" s="16"/>
      <c r="G34" s="12" t="s">
        <v>22</v>
      </c>
      <c r="H34" s="12"/>
      <c r="I34" s="22"/>
      <c r="J34" s="23">
        <v>10.34</v>
      </c>
      <c r="K34" s="23">
        <v>9.823</v>
      </c>
      <c r="L34" s="23">
        <v>8.8407</v>
      </c>
    </row>
    <row r="35" ht="89" customHeight="1" spans="1:12">
      <c r="A35" s="12">
        <v>13</v>
      </c>
      <c r="B35" s="12" t="s">
        <v>17</v>
      </c>
      <c r="C35" s="25" t="s">
        <v>97</v>
      </c>
      <c r="D35" s="15" t="s">
        <v>98</v>
      </c>
      <c r="E35" s="16" t="s">
        <v>99</v>
      </c>
      <c r="F35" s="16" t="s">
        <v>71</v>
      </c>
      <c r="G35" s="12" t="s">
        <v>22</v>
      </c>
      <c r="H35" s="12"/>
      <c r="I35" s="22">
        <v>80</v>
      </c>
      <c r="J35" s="23">
        <v>75.2</v>
      </c>
      <c r="K35" s="23">
        <v>71.44</v>
      </c>
      <c r="L35" s="23">
        <v>64.296</v>
      </c>
    </row>
    <row r="36" ht="52" customHeight="1" spans="1:12">
      <c r="A36" s="12"/>
      <c r="B36" s="12" t="s">
        <v>17</v>
      </c>
      <c r="C36" s="25" t="s">
        <v>100</v>
      </c>
      <c r="D36" s="16" t="s">
        <v>101</v>
      </c>
      <c r="E36" s="16"/>
      <c r="F36" s="16"/>
      <c r="G36" s="12" t="s">
        <v>22</v>
      </c>
      <c r="H36" s="17"/>
      <c r="I36" s="22"/>
      <c r="J36" s="23">
        <v>15.04</v>
      </c>
      <c r="K36" s="23">
        <v>14.288</v>
      </c>
      <c r="L36" s="23">
        <v>12.8592</v>
      </c>
    </row>
    <row r="37" ht="110" customHeight="1" spans="1:12">
      <c r="A37" s="12">
        <v>14</v>
      </c>
      <c r="B37" s="12" t="s">
        <v>17</v>
      </c>
      <c r="C37" s="25" t="s">
        <v>102</v>
      </c>
      <c r="D37" s="15" t="s">
        <v>103</v>
      </c>
      <c r="E37" s="16" t="s">
        <v>104</v>
      </c>
      <c r="F37" s="16" t="s">
        <v>105</v>
      </c>
      <c r="G37" s="12" t="s">
        <v>22</v>
      </c>
      <c r="H37" s="17"/>
      <c r="I37" s="22">
        <v>88</v>
      </c>
      <c r="J37" s="23">
        <v>82.72</v>
      </c>
      <c r="K37" s="23">
        <v>78.584</v>
      </c>
      <c r="L37" s="23">
        <v>70.7256</v>
      </c>
    </row>
    <row r="38" ht="57" customHeight="1" spans="1:12">
      <c r="A38" s="12"/>
      <c r="B38" s="12" t="s">
        <v>17</v>
      </c>
      <c r="C38" s="25" t="s">
        <v>106</v>
      </c>
      <c r="D38" s="16" t="s">
        <v>107</v>
      </c>
      <c r="E38" s="16"/>
      <c r="F38" s="16"/>
      <c r="G38" s="12" t="s">
        <v>22</v>
      </c>
      <c r="H38" s="12"/>
      <c r="I38" s="22"/>
      <c r="J38" s="23">
        <v>16.544</v>
      </c>
      <c r="K38" s="23">
        <v>15.7168</v>
      </c>
      <c r="L38" s="23">
        <v>14.14512</v>
      </c>
    </row>
    <row r="39" ht="93" customHeight="1" spans="1:12">
      <c r="A39" s="12">
        <v>15</v>
      </c>
      <c r="B39" s="12" t="s">
        <v>17</v>
      </c>
      <c r="C39" s="25" t="s">
        <v>108</v>
      </c>
      <c r="D39" s="15" t="s">
        <v>109</v>
      </c>
      <c r="E39" s="16" t="s">
        <v>110</v>
      </c>
      <c r="F39" s="16" t="s">
        <v>71</v>
      </c>
      <c r="G39" s="12" t="s">
        <v>111</v>
      </c>
      <c r="H39" s="12"/>
      <c r="I39" s="22">
        <v>46</v>
      </c>
      <c r="J39" s="23">
        <v>43.24</v>
      </c>
      <c r="K39" s="23">
        <v>41.078</v>
      </c>
      <c r="L39" s="23">
        <v>36.9702</v>
      </c>
    </row>
    <row r="40" ht="63" customHeight="1" spans="1:12">
      <c r="A40" s="12"/>
      <c r="B40" s="12" t="s">
        <v>17</v>
      </c>
      <c r="C40" s="25" t="s">
        <v>112</v>
      </c>
      <c r="D40" s="16" t="s">
        <v>113</v>
      </c>
      <c r="E40" s="15"/>
      <c r="F40" s="15"/>
      <c r="G40" s="12" t="s">
        <v>111</v>
      </c>
      <c r="H40" s="12"/>
      <c r="I40" s="22"/>
      <c r="J40" s="23">
        <v>8.648</v>
      </c>
      <c r="K40" s="23">
        <v>8.2156</v>
      </c>
      <c r="L40" s="23">
        <v>7.39404</v>
      </c>
    </row>
    <row r="41" ht="85" customHeight="1" spans="1:12">
      <c r="A41" s="12">
        <v>16</v>
      </c>
      <c r="B41" s="12" t="s">
        <v>17</v>
      </c>
      <c r="C41" s="25" t="s">
        <v>114</v>
      </c>
      <c r="D41" s="15" t="s">
        <v>115</v>
      </c>
      <c r="E41" s="16" t="s">
        <v>116</v>
      </c>
      <c r="F41" s="16" t="s">
        <v>71</v>
      </c>
      <c r="G41" s="12" t="s">
        <v>22</v>
      </c>
      <c r="H41" s="12"/>
      <c r="I41" s="22">
        <v>46</v>
      </c>
      <c r="J41" s="23">
        <v>43.24</v>
      </c>
      <c r="K41" s="23">
        <v>41.078</v>
      </c>
      <c r="L41" s="23">
        <v>36.9702</v>
      </c>
    </row>
    <row r="42" ht="57" customHeight="1" spans="1:12">
      <c r="A42" s="12"/>
      <c r="B42" s="12" t="s">
        <v>17</v>
      </c>
      <c r="C42" s="25" t="s">
        <v>117</v>
      </c>
      <c r="D42" s="16" t="s">
        <v>118</v>
      </c>
      <c r="E42" s="15"/>
      <c r="F42" s="15"/>
      <c r="G42" s="12" t="s">
        <v>22</v>
      </c>
      <c r="H42" s="12"/>
      <c r="I42" s="22"/>
      <c r="J42" s="23">
        <v>8.648</v>
      </c>
      <c r="K42" s="23">
        <v>8.2156</v>
      </c>
      <c r="L42" s="23">
        <v>7.39404</v>
      </c>
    </row>
    <row r="43" ht="111" customHeight="1" spans="1:12">
      <c r="A43" s="12">
        <v>17</v>
      </c>
      <c r="B43" s="12" t="s">
        <v>17</v>
      </c>
      <c r="C43" s="25" t="s">
        <v>119</v>
      </c>
      <c r="D43" s="15" t="s">
        <v>120</v>
      </c>
      <c r="E43" s="16" t="s">
        <v>121</v>
      </c>
      <c r="F43" s="16" t="s">
        <v>105</v>
      </c>
      <c r="G43" s="12" t="s">
        <v>89</v>
      </c>
      <c r="H43" s="17" t="s">
        <v>122</v>
      </c>
      <c r="I43" s="22">
        <v>55</v>
      </c>
      <c r="J43" s="23">
        <v>51.7</v>
      </c>
      <c r="K43" s="23">
        <v>49.115</v>
      </c>
      <c r="L43" s="23">
        <v>44.2035</v>
      </c>
    </row>
    <row r="44" ht="95" customHeight="1" spans="1:12">
      <c r="A44" s="12">
        <v>18</v>
      </c>
      <c r="B44" s="12" t="s">
        <v>17</v>
      </c>
      <c r="C44" s="25" t="s">
        <v>123</v>
      </c>
      <c r="D44" s="16" t="s">
        <v>124</v>
      </c>
      <c r="E44" s="16" t="s">
        <v>125</v>
      </c>
      <c r="F44" s="16" t="s">
        <v>71</v>
      </c>
      <c r="G44" s="12" t="s">
        <v>22</v>
      </c>
      <c r="H44" s="12"/>
      <c r="I44" s="22">
        <v>55</v>
      </c>
      <c r="J44" s="23">
        <v>51.7</v>
      </c>
      <c r="K44" s="23">
        <v>49.115</v>
      </c>
      <c r="L44" s="23">
        <v>44.2035</v>
      </c>
    </row>
    <row r="45" ht="70" customHeight="1" spans="1:12">
      <c r="A45" s="12"/>
      <c r="B45" s="12" t="s">
        <v>17</v>
      </c>
      <c r="C45" s="25" t="s">
        <v>126</v>
      </c>
      <c r="D45" s="16" t="s">
        <v>127</v>
      </c>
      <c r="E45" s="15"/>
      <c r="F45" s="15"/>
      <c r="G45" s="12" t="s">
        <v>22</v>
      </c>
      <c r="H45" s="12"/>
      <c r="I45" s="22"/>
      <c r="J45" s="23">
        <v>10.34</v>
      </c>
      <c r="K45" s="23">
        <v>9.823</v>
      </c>
      <c r="L45" s="23">
        <v>8.8407</v>
      </c>
    </row>
  </sheetData>
  <autoFilter xmlns:etc="http://www.wps.cn/officeDocument/2017/etCustomData" ref="A5:L45" etc:filterBottomFollowUsedRange="0">
    <extLst/>
  </autoFilter>
  <mergeCells count="29">
    <mergeCell ref="A1:I1"/>
    <mergeCell ref="A2:L2"/>
    <mergeCell ref="A3:L3"/>
    <mergeCell ref="J4:L4"/>
    <mergeCell ref="A4:A5"/>
    <mergeCell ref="A7:A9"/>
    <mergeCell ref="A10:A11"/>
    <mergeCell ref="A12:A13"/>
    <mergeCell ref="A14:A16"/>
    <mergeCell ref="A17:A19"/>
    <mergeCell ref="A20:A21"/>
    <mergeCell ref="A24:A25"/>
    <mergeCell ref="A26:A27"/>
    <mergeCell ref="A28:A30"/>
    <mergeCell ref="A31:A32"/>
    <mergeCell ref="A33:A34"/>
    <mergeCell ref="A35:A36"/>
    <mergeCell ref="A37:A38"/>
    <mergeCell ref="A39:A40"/>
    <mergeCell ref="A41:A42"/>
    <mergeCell ref="A44:A45"/>
    <mergeCell ref="B4:B5"/>
    <mergeCell ref="C4:C5"/>
    <mergeCell ref="D4:D5"/>
    <mergeCell ref="E4:E5"/>
    <mergeCell ref="F4:F5"/>
    <mergeCell ref="G4:G5"/>
    <mergeCell ref="H4:H5"/>
    <mergeCell ref="I4:I5"/>
  </mergeCells>
  <printOptions horizontalCentered="1"/>
  <pageMargins left="0.354166666666667" right="0.314583333333333" top="0.393055555555556" bottom="0.393055555555556" header="0.118055555555556" footer="0.118055555555556"/>
  <pageSetup paperSize="9" scale="60" fitToHeight="0" orientation="landscape" horizontalDpi="600"/>
  <headerFooter differentOddEven="1">
    <oddFooter>&amp;C&amp;20- &amp;P -</oddFooter>
    <evenFooter>&amp;C&amp;20- &amp;P -</evenFooter>
  </headerFooter>
  <rowBreaks count="3" manualBreakCount="3">
    <brk id="32" max="16383" man="1"/>
    <brk id="45" max="16383" man="1"/>
    <brk id="46"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中医类（灸法、拔罐、推拿）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陈雪莹</dc:creator>
  <cp:lastModifiedBy>Administrator</cp:lastModifiedBy>
  <dcterms:created xsi:type="dcterms:W3CDTF">2025-01-31T17:51:00Z</dcterms:created>
  <dcterms:modified xsi:type="dcterms:W3CDTF">2025-04-29T07:44:27Z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D818311F88CE47BD9776B9F484501AA6_13</vt:lpwstr>
  </property>
  <property fmtid="{D5CDD505-2E9C-101B-9397-08002B2CF9AE}" pid="3" name="KSOProductBuildVer">
    <vt:lpwstr>2052-12.1.0.20784</vt:lpwstr>
  </property>
</Properties>
</file>