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按项目排序" sheetId="2" r:id="rId1"/>
    <sheet name="Sheet1" sheetId="3" r:id="rId2"/>
  </sheets>
  <definedNames>
    <definedName name="_xlnm._FilterDatabase" localSheetId="0" hidden="1">按项目排序!$B$3:$K$86</definedName>
    <definedName name="_xlnm.Print_Area" localSheetId="0">按项目排序!$A$1:$K$86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<sst xmlns="http://schemas.openxmlformats.org/spreadsheetml/2006/main" count="405" uniqueCount="242">
  <si>
    <t>附件</t>
  </si>
  <si>
    <r>
      <rPr>
        <sz val="18"/>
        <color theme="1"/>
        <rFont val="宋体"/>
        <charset val="134"/>
        <scheme val="minor"/>
      </rPr>
      <t>拟制8</t>
    </r>
    <r>
      <rPr>
        <sz val="18"/>
        <color theme="1"/>
        <rFont val="宋体"/>
        <charset val="134"/>
        <scheme val="minor"/>
      </rPr>
      <t>3</t>
    </r>
    <r>
      <rPr>
        <sz val="18"/>
        <color theme="1"/>
        <rFont val="宋体"/>
        <charset val="134"/>
        <scheme val="minor"/>
      </rPr>
      <t>项医疗服务项目公立医疗机构指导价格标准</t>
    </r>
  </si>
  <si>
    <t>序号</t>
  </si>
  <si>
    <t>编码</t>
  </si>
  <si>
    <t>项目名称</t>
  </si>
  <si>
    <t>项目内涵</t>
  </si>
  <si>
    <t>除外内容</t>
  </si>
  <si>
    <t>计价单位</t>
  </si>
  <si>
    <t>三级价格（元）</t>
  </si>
  <si>
    <t>二级价格（元）</t>
  </si>
  <si>
    <t>一级价格（元）</t>
  </si>
  <si>
    <t>说明</t>
  </si>
  <si>
    <t>备注</t>
  </si>
  <si>
    <t>111000001c</t>
  </si>
  <si>
    <t>外埠主任医师会诊</t>
  </si>
  <si>
    <t>外埠交通费</t>
  </si>
  <si>
    <t>次</t>
  </si>
  <si>
    <t>新增子项目</t>
  </si>
  <si>
    <t>111000001d</t>
  </si>
  <si>
    <t>外埠副主任会诊</t>
  </si>
  <si>
    <t>可视化乳腺电子触诊成像</t>
  </si>
  <si>
    <t>人次</t>
  </si>
  <si>
    <t>仅用于筛查</t>
  </si>
  <si>
    <t>已有三级价格，现制定二级、一级价格。</t>
  </si>
  <si>
    <t>肝脏硬度无创监测</t>
  </si>
  <si>
    <t>辅助肝硬化诊断</t>
  </si>
  <si>
    <t>旋转调强放射治疗(IMAT)</t>
  </si>
  <si>
    <t>含单弧、多弧</t>
  </si>
  <si>
    <t>每疗程最高5万元</t>
  </si>
  <si>
    <t>图像引导放射治疗(IGRT)</t>
  </si>
  <si>
    <t>含照射野图像的采集、图像配准、摆位修正</t>
  </si>
  <si>
    <t>网织红细胞计数(Ret)</t>
  </si>
  <si>
    <t>项</t>
  </si>
  <si>
    <t>①4；②12；③18</t>
  </si>
  <si>
    <t>①镜检法
②仪器法
③流式细胞仪法</t>
  </si>
  <si>
    <t>已有①镜检法、③流式细胞仪法价格，现制定②仪器法价格。</t>
  </si>
  <si>
    <t>尿沉渣定量</t>
  </si>
  <si>
    <t>①5；
②19；
③13</t>
  </si>
  <si>
    <t>①显微镜法
②激光流式法
③数字图像法</t>
  </si>
  <si>
    <t>已有①显微镜法、②激光流式法价格，现制定③数字图像法价格。</t>
  </si>
  <si>
    <t>尿液5-羟吲哚乙酸检测</t>
  </si>
  <si>
    <t>检测尿液中5-羟吲哚乙酸</t>
  </si>
  <si>
    <t xml:space="preserve">①80
</t>
  </si>
  <si>
    <t>①72</t>
  </si>
  <si>
    <t>①64</t>
  </si>
  <si>
    <t>临床检验、肿瘤术后监测和高危人群筛查
①化学显色法
②液相色谱-串联质谱法</t>
  </si>
  <si>
    <t>已有①化学显色法三级价格，现制定二级、一级价格。②液相色谱-串联质谱法为试行期项目。</t>
  </si>
  <si>
    <t>钙测定</t>
  </si>
  <si>
    <t xml:space="preserve">①6；②6；③5；④5
</t>
  </si>
  <si>
    <t>①6；②6；③5；④5</t>
  </si>
  <si>
    <t>①干化学法②比色法
③分光光度法
④离子选择电极法
⑤电感耦合等离子体质谱法
⑥电化学法</t>
  </si>
  <si>
    <t>已有①干化学法、③分光光度法、④离子选择电极法价格，现制定②比色法价格。⑤电感耦合等离子体质谱法、⑥电化学法为试行期项目。</t>
  </si>
  <si>
    <t>血清肌酸激酶－MB同工酶质量测定</t>
  </si>
  <si>
    <t xml:space="preserve">①23；②36
</t>
  </si>
  <si>
    <t>①各种免疫学方法
②化学发光法</t>
  </si>
  <si>
    <t>已有①各种免疫学方法价格，现制定②化学发光法价格。</t>
  </si>
  <si>
    <t>血同型半胱氨酸测定</t>
  </si>
  <si>
    <t>样本类别：血液。分离血浆，加入试剂，测定，录入实验室信息系统或者人工登记，审核结果，发送报告；按规定处理废弃物；接受临床相关咨询。</t>
  </si>
  <si>
    <t xml:space="preserve">①84；②84；③90
</t>
  </si>
  <si>
    <t>①各种免疫学方法
②色谱法
③化学发光法
④酶法</t>
  </si>
  <si>
    <t>已有①各种免疫学方法、②色谱法价格，现制定③化学发光法价格。酶法为试行期项目。</t>
  </si>
  <si>
    <t>25羟维生素D测定</t>
  </si>
  <si>
    <t>①27；
②54；③23</t>
  </si>
  <si>
    <t>①免疫学法
②色谱法
③化学发光法</t>
  </si>
  <si>
    <t>已有③化学发光法价格，现制定①免疫学法、②色谱法价格。</t>
  </si>
  <si>
    <t>各类滥用药物筛查</t>
  </si>
  <si>
    <t>每种药物</t>
  </si>
  <si>
    <t>①25；②62；③70</t>
  </si>
  <si>
    <t>已有①免疫学法价格，现制定②色谱法③化学发光法价格。</t>
  </si>
  <si>
    <t>尿17-羟类固醇测定</t>
  </si>
  <si>
    <t>①18；②47；③76</t>
  </si>
  <si>
    <t>①各种免疫学方法
②化学发光法
③微柱法
④均相酶免疫法</t>
  </si>
  <si>
    <t>已有①各种免疫学方法②化学发光法价格，现制③微柱法价格。④均相酶免疫法为试行期项目。</t>
  </si>
  <si>
    <t>尿17-酮类固醇测定</t>
  </si>
  <si>
    <t>已有①各种免疫学方法②化学发光法价格，现制定③微柱法价格。④均相酶免疫法为试行期项目。</t>
  </si>
  <si>
    <t>儿茶酚胺测定</t>
  </si>
  <si>
    <t>各类标本</t>
  </si>
  <si>
    <t>①45；②18</t>
  </si>
  <si>
    <t>①色谱法
②各种免疫学方法</t>
  </si>
  <si>
    <t>已有②各种免疫学方法价格，现制定①色谱法价格。</t>
  </si>
  <si>
    <t>尿香草苦杏仁酸（VMA）测定</t>
  </si>
  <si>
    <t xml:space="preserve">①18；②47；③90
 </t>
  </si>
  <si>
    <t>①各种免疫学方法
②化学发光法
③微柱法
④液相色谱-串联质谱法
⑤均相酶免疫法</t>
  </si>
  <si>
    <t>已有①各种免疫学方法②化学发光法液价格，现制定③微柱法价格。④液相色谱-串联质谱法、⑤均相酶免疫法为试行期项目。</t>
  </si>
  <si>
    <t>乙型肝炎表面抗原测定（HBsAg）</t>
  </si>
  <si>
    <t>①7；②25；③30</t>
  </si>
  <si>
    <t>①各种免疫学方法
②化学发光法
③定量分析</t>
  </si>
  <si>
    <t>已有①各种免疫学方法③定量分析价格，现制定②化学发光法价格。</t>
  </si>
  <si>
    <t>乙型肝炎表面抗体测定（AntiHBs)</t>
  </si>
  <si>
    <t>①5；②25；③28</t>
  </si>
  <si>
    <t>乙型肝炎e抗原测定（HBeAg）</t>
  </si>
  <si>
    <t>乙型肝炎e抗体测定（Anti-HBe）</t>
  </si>
  <si>
    <t>乙型肝炎核心抗体测定(Anti-HBc)</t>
  </si>
  <si>
    <t>①5；②25</t>
  </si>
  <si>
    <t xml:space="preserve">①各种免疫学方法
②化学发光法
</t>
  </si>
  <si>
    <t>人免疫缺陷病毒抗体测定（Anti-HIV）</t>
  </si>
  <si>
    <t xml:space="preserve">①37；②18；③42；④40
</t>
  </si>
  <si>
    <t>①各种免疫学方法
②单扩法
③印迹法
④化学发光法</t>
  </si>
  <si>
    <t>已有①各种免疫学方法、②单扩法、③印迹法价格，现制定④化学发光法价格。</t>
  </si>
  <si>
    <t>结核感染T细胞检测</t>
  </si>
  <si>
    <t>用于检测人外周抗全凝血中的结核特异抗原刺激活化效应T细胞</t>
  </si>
  <si>
    <t>局部切除组织活检检查与诊断</t>
  </si>
  <si>
    <t>包括切除组织、咬取组织、切除肿块部分组织的活检</t>
  </si>
  <si>
    <t>每个部位</t>
  </si>
  <si>
    <t>以两个蜡块为基价，超过两个者,每个加收20元，塑料包埋加收10元</t>
  </si>
  <si>
    <t>制定塑料包埋加收价格。</t>
  </si>
  <si>
    <t>血浆置换术（机采）</t>
  </si>
  <si>
    <t>血浆置换组件</t>
  </si>
  <si>
    <t>200ml/单位</t>
  </si>
  <si>
    <t>计价单位改变，重新定价。</t>
  </si>
  <si>
    <t>310905005a</t>
  </si>
  <si>
    <t>经皮穿刺肝肿物激光治疗</t>
  </si>
  <si>
    <t>310905005b</t>
  </si>
  <si>
    <t>经皮穿刺肝肿物微波治疗</t>
  </si>
  <si>
    <t>腹膜透析置管术</t>
  </si>
  <si>
    <t>包括拔管术</t>
  </si>
  <si>
    <t>拔管术收取240元</t>
  </si>
  <si>
    <t>制定拨管术收取价格。</t>
  </si>
  <si>
    <t>经输尿管镜肿瘤切除术</t>
  </si>
  <si>
    <t>包括液电法</t>
  </si>
  <si>
    <t>激光法加收100元</t>
  </si>
  <si>
    <t>制定激光法加收价格。</t>
  </si>
  <si>
    <t>经膀胱镜尿道镜特殊治疗</t>
  </si>
  <si>
    <t>包括电灼法</t>
  </si>
  <si>
    <t>体外冲击波碎石</t>
  </si>
  <si>
    <t>含影像学监测；不含摄片</t>
  </si>
  <si>
    <t>后续治疗每次递减30%，重复次数不得超过4次</t>
  </si>
  <si>
    <t>制定后续治疗每次递减标准。</t>
  </si>
  <si>
    <t>动态尿流量监测</t>
  </si>
  <si>
    <t>一次性精密急尿袋</t>
  </si>
  <si>
    <t>元/小时</t>
  </si>
  <si>
    <t>血管通路监测</t>
  </si>
  <si>
    <t>用于在血透过程中测定输送血液流量、再循环量、血管通路流量和心输出量</t>
  </si>
  <si>
    <t>宫腔填塞</t>
  </si>
  <si>
    <t>取填塞物收取30元</t>
  </si>
  <si>
    <t>制定取填塞物收取价格。</t>
  </si>
  <si>
    <t>持续关节腔冲洗</t>
  </si>
  <si>
    <t>术后冲洗收取20元</t>
  </si>
  <si>
    <t>制定术后冲洗收取价格。</t>
  </si>
  <si>
    <t>二氧化碳(CO2)激光治疗</t>
  </si>
  <si>
    <t>包括体表良性增生物，如寻常疣、化脓性肉芽肿、脂溢性角化等</t>
  </si>
  <si>
    <t>每个皮损</t>
  </si>
  <si>
    <t>超过四个皮损，每增加一个皮损收10元</t>
  </si>
  <si>
    <t>制定超过四个皮损，每增加一个皮损价格。</t>
  </si>
  <si>
    <t>氩激光治疗</t>
  </si>
  <si>
    <t>包括小肿物</t>
  </si>
  <si>
    <t>液氮冷冻治疗</t>
  </si>
  <si>
    <t>包括疣、老年斑</t>
  </si>
  <si>
    <t>超过五个皮损，每增加一个皮损收5元</t>
  </si>
  <si>
    <t>制定超过五个皮损，每增加一个皮损价格。</t>
  </si>
  <si>
    <t>33手术总说明</t>
  </si>
  <si>
    <t>同一手术项目中两个以上切口的手术，20%比例加收。双侧器官同时实行的手术，在相应单侧手术收费基础上加收80%。</t>
  </si>
  <si>
    <t>制定同一手术项目中两个以上切口的手术，加收标准以及双侧器官同时实行的手术，在相应单侧手术收费基础上加收标准。</t>
  </si>
  <si>
    <t>颅内压监护传感器置入术</t>
  </si>
  <si>
    <t>包括颅内硬膜下、硬膜外、脑内、脑室内</t>
  </si>
  <si>
    <t>监护材料</t>
  </si>
  <si>
    <t>皮层电刺激定位术</t>
  </si>
  <si>
    <t>包括运动区、感觉区、语言区功能定位</t>
  </si>
  <si>
    <t>微电极记录刺激核团定位术</t>
  </si>
  <si>
    <t>含微电极推进术、微电极信号及核团刺激</t>
  </si>
  <si>
    <t>刺激电极</t>
  </si>
  <si>
    <t>三叉神经撕脱术</t>
  </si>
  <si>
    <t>每神
经支</t>
  </si>
  <si>
    <t>三叉神经干鞘膜内注射术</t>
  </si>
  <si>
    <t>颅神经微血管减压术</t>
  </si>
  <si>
    <t>包括三叉神经、面神经、听神经、舌咽神经、迷走神经</t>
  </si>
  <si>
    <t>神经外科微血管减压垫片</t>
  </si>
  <si>
    <t>经颅内镜加收500元</t>
  </si>
  <si>
    <t>经乙状窦后进路神经切断术</t>
  </si>
  <si>
    <t>包括三叉神经、舌咽神经</t>
  </si>
  <si>
    <t>经颅脑脊液耳漏修补术</t>
  </si>
  <si>
    <t>颅内动脉瘤夹闭术</t>
  </si>
  <si>
    <t>不含基底动脉瘤、大脑后动脉瘤、多发动脉瘤</t>
  </si>
  <si>
    <t>动脉瘤夹</t>
  </si>
  <si>
    <t>动脉瘤直径小于2.5cm；多夹除一个动脉瘤加收1040元</t>
  </si>
  <si>
    <t>腰骶部潜毛窦切除术</t>
  </si>
  <si>
    <t>马尾神经吻合术</t>
  </si>
  <si>
    <t>甲状腺癌根治术联合胸骨劈开上纵隔清扫术</t>
  </si>
  <si>
    <t>鼻腔泪囊吻合术</t>
  </si>
  <si>
    <t>经鼻内镜加收150元</t>
  </si>
  <si>
    <t>制定经鼻内镜加收价格。</t>
  </si>
  <si>
    <t>翼管神经切断术</t>
  </si>
  <si>
    <t>输尿管残端切除术</t>
  </si>
  <si>
    <t>膀胱膨出修补术</t>
  </si>
  <si>
    <t>膀胱颈重建术</t>
  </si>
  <si>
    <t>包括紧缩术</t>
  </si>
  <si>
    <t>331004020a</t>
  </si>
  <si>
    <t>肛周常见疾病经激光治疗</t>
  </si>
  <si>
    <t>包括痔、肛裂、息肉、疣、肥大肛乳头、痣等切除；不含复杂肛瘘、高位肛瘘</t>
  </si>
  <si>
    <t>331104008a</t>
  </si>
  <si>
    <t>尿道良性肿物电灼切除术</t>
  </si>
  <si>
    <t>331104008b</t>
  </si>
  <si>
    <t>尿道良性肿物激光切除术</t>
  </si>
  <si>
    <t>子宫内翻复位术</t>
  </si>
  <si>
    <t>指手法复位</t>
  </si>
  <si>
    <t>腰椎间盘突出摘除术</t>
  </si>
  <si>
    <t>含椎板开窗间盘切除；不含极外侧突出</t>
  </si>
  <si>
    <t>每节间盘</t>
  </si>
  <si>
    <t>增加神经根管减压加收30%。</t>
  </si>
  <si>
    <t>制定神经根管减压加收标准。</t>
  </si>
  <si>
    <t>胫腓骨肿瘤切除+重建术</t>
  </si>
  <si>
    <t>踝关节稳定手术</t>
  </si>
  <si>
    <t>髌股关节病变软骨切除软骨下钻孔术</t>
  </si>
  <si>
    <t>第二跖骨头修整成形术</t>
  </si>
  <si>
    <t>人工桡骨头月骨置换术</t>
  </si>
  <si>
    <t>单侧</t>
  </si>
  <si>
    <t>带蒂复合组织瓣成形术</t>
  </si>
  <si>
    <t>每个
部位</t>
  </si>
  <si>
    <t>手外伤推进皮瓣(V—Y)术</t>
  </si>
  <si>
    <t>双V—Y加收30%。</t>
  </si>
  <si>
    <t>制定双V—Y加收比例标准。</t>
  </si>
  <si>
    <t>指固有伸肌腱移位功能重建术</t>
  </si>
  <si>
    <t>包括重建伸拇功能、重建手指外展功能等</t>
  </si>
  <si>
    <t>屈指功能重建术</t>
  </si>
  <si>
    <t>含切取肌腱重建伸腕、伸指等</t>
  </si>
  <si>
    <t>手外伤大网膜移植植皮术</t>
  </si>
  <si>
    <t>不含取皮、大网膜切取</t>
  </si>
  <si>
    <t>滑车重建术</t>
  </si>
  <si>
    <t>不含肌腱切取</t>
  </si>
  <si>
    <t>脑瘫肌力肌张力调整术</t>
  </si>
  <si>
    <t>包括上下肢体肌腱松解、延长、切断、神经移位</t>
  </si>
  <si>
    <t>单肢</t>
  </si>
  <si>
    <t>肱二头肌长头腱脱位修复术</t>
  </si>
  <si>
    <t>包括肱三头肌长头腱脱位修补术</t>
  </si>
  <si>
    <t>格林先天性高肩胛症手术</t>
  </si>
  <si>
    <t>腓骨肌腱脱位修复术</t>
  </si>
  <si>
    <t>颅骨头环牵引术</t>
  </si>
  <si>
    <r>
      <rPr>
        <sz val="14"/>
        <color theme="1"/>
        <rFont val="仿宋"/>
        <charset val="134"/>
      </rPr>
      <t>后续牵引治疗每天收取1</t>
    </r>
    <r>
      <rPr>
        <sz val="14"/>
        <color theme="1"/>
        <rFont val="仿宋"/>
        <charset val="134"/>
      </rPr>
      <t>0</t>
    </r>
    <r>
      <rPr>
        <sz val="14"/>
        <color theme="1"/>
        <rFont val="仿宋"/>
        <charset val="134"/>
      </rPr>
      <t>元。</t>
    </r>
  </si>
  <si>
    <t>已有三级价格，现制定二级、一级价格和后续牵引治疗每天收取价格。</t>
  </si>
  <si>
    <t>脊柱无创减压治疗</t>
  </si>
  <si>
    <t>无创伤、无痛脊柱牵引</t>
  </si>
  <si>
    <t>45分钟/次</t>
  </si>
  <si>
    <t>智能上下肢运动康复训练</t>
  </si>
  <si>
    <t>上、下肢分别计价</t>
  </si>
  <si>
    <t>直肠脱出复位治疗</t>
  </si>
  <si>
    <t/>
  </si>
  <si>
    <t>三度直肠脱垂加收50%。</t>
  </si>
  <si>
    <t>制定三度直肠脱垂加收标准。</t>
  </si>
  <si>
    <t>煎药机煎药</t>
  </si>
  <si>
    <t>付（2袋/付）</t>
  </si>
  <si>
    <t>膏方煎药加收4元。</t>
  </si>
  <si>
    <t>制定膏方煎药加收价格。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</si>
</sst>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name val="仿宋"/>
      <charset val="134"/>
    </font>
    <font>
      <sz val="16"/>
      <color rgb="FFFF0000"/>
      <name val="仿宋"/>
      <charset val="134"/>
    </font>
    <font>
      <sz val="10"/>
      <color theme="1"/>
      <name val="仿宋"/>
      <charset val="134"/>
    </font>
    <font>
      <sz val="14"/>
      <color theme="1"/>
      <name val="仿宋"/>
      <charset val="134"/>
    </font>
    <font>
      <sz val="18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protection locked="0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5" fillId="2" borderId="1" xfId="55" applyFont="1" applyFill="1" applyBorder="1" applyAlignment="1">
      <alignment horizontal="justify"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5" fillId="2" borderId="1" xfId="52" applyFont="1" applyFill="1" applyBorder="1" applyAlignment="1" applyProtection="1">
      <alignment horizontal="justify" vertical="center" wrapText="1"/>
    </xf>
    <xf numFmtId="176" fontId="5" fillId="2" borderId="1" xfId="0" applyNumberFormat="1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9" fontId="10" fillId="2" borderId="1" xfId="0" applyNumberFormat="1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5" xfId="50"/>
    <cellStyle name="常规 16" xfId="51"/>
    <cellStyle name="常规 2" xfId="52"/>
    <cellStyle name="常规 28" xfId="53"/>
    <cellStyle name="常规 3" xfId="54"/>
    <cellStyle name="常规 32" xfId="55"/>
    <cellStyle name="常规 4" xfId="56"/>
    <cellStyle name="常规 5" xfId="57"/>
    <cellStyle name="常规 8" xfId="58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showGridLines="0" showRowColHeaders="0" tabSelected="1" workbookViewId="0">
      <selection activeCell="K4" sqref="K4"/>
    </sheetView>
  </sheetViews>
  <sheetFormatPr defaultColWidth="9" defaultRowHeight="12"/>
  <cols>
    <col min="1" max="1" width="5.875" style="8" customWidth="1"/>
    <col min="2" max="2" width="13.375" style="9" customWidth="1"/>
    <col min="3" max="3" width="18.375" style="10" customWidth="1"/>
    <col min="4" max="4" width="19.875" style="10" customWidth="1"/>
    <col min="5" max="5" width="14" style="9" customWidth="1"/>
    <col min="6" max="6" width="6.375" style="9" customWidth="1"/>
    <col min="7" max="7" width="9.25" style="9" customWidth="1"/>
    <col min="8" max="8" width="10.5" style="9" customWidth="1"/>
    <col min="9" max="9" width="9.5" style="9" customWidth="1"/>
    <col min="10" max="10" width="14" style="9" customWidth="1"/>
    <col min="11" max="11" width="21.125" style="9" customWidth="1"/>
    <col min="12" max="16384" width="9" style="8"/>
  </cols>
  <sheetData>
    <row r="1" ht="27" customHeight="1" spans="1:1">
      <c r="A1" s="11" t="s">
        <v>0</v>
      </c>
    </row>
    <row r="2" customFormat="1" ht="45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="1" customFormat="1" ht="59.1" customHeight="1" spans="1:12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4" t="s">
        <v>11</v>
      </c>
      <c r="K3" s="14" t="s">
        <v>12</v>
      </c>
      <c r="L3" s="23"/>
    </row>
    <row r="4" s="2" customFormat="1" ht="69.75" customHeight="1" spans="1:12">
      <c r="A4" s="16">
        <v>1</v>
      </c>
      <c r="B4" s="17" t="s">
        <v>13</v>
      </c>
      <c r="C4" s="17" t="s">
        <v>14</v>
      </c>
      <c r="D4" s="17"/>
      <c r="E4" s="17" t="s">
        <v>15</v>
      </c>
      <c r="F4" s="17" t="s">
        <v>16</v>
      </c>
      <c r="G4" s="17">
        <v>340</v>
      </c>
      <c r="H4" s="17">
        <v>306</v>
      </c>
      <c r="I4" s="17">
        <v>272</v>
      </c>
      <c r="J4" s="17"/>
      <c r="K4" s="18" t="s">
        <v>17</v>
      </c>
      <c r="L4" s="24"/>
    </row>
    <row r="5" s="3" customFormat="1" ht="73.5" customHeight="1" spans="1:12">
      <c r="A5" s="16">
        <f>A4+1</f>
        <v>2</v>
      </c>
      <c r="B5" s="17" t="s">
        <v>18</v>
      </c>
      <c r="C5" s="17" t="s">
        <v>19</v>
      </c>
      <c r="D5" s="17"/>
      <c r="E5" s="17" t="s">
        <v>15</v>
      </c>
      <c r="F5" s="17" t="s">
        <v>16</v>
      </c>
      <c r="G5" s="17">
        <v>255</v>
      </c>
      <c r="H5" s="17">
        <v>230</v>
      </c>
      <c r="I5" s="17">
        <v>204</v>
      </c>
      <c r="J5" s="17"/>
      <c r="K5" s="18" t="s">
        <v>17</v>
      </c>
      <c r="L5" s="25"/>
    </row>
    <row r="6" s="4" customFormat="1" ht="81" customHeight="1" spans="1:12">
      <c r="A6" s="16">
        <f t="shared" ref="A6:A37" si="0">A5+1</f>
        <v>3</v>
      </c>
      <c r="B6" s="17">
        <v>210500004</v>
      </c>
      <c r="C6" s="17" t="s">
        <v>20</v>
      </c>
      <c r="D6" s="17"/>
      <c r="E6" s="17"/>
      <c r="F6" s="17" t="s">
        <v>21</v>
      </c>
      <c r="G6" s="17">
        <v>80</v>
      </c>
      <c r="H6" s="17">
        <f>G6*0.9</f>
        <v>72</v>
      </c>
      <c r="I6" s="17">
        <f>G6*0.8</f>
        <v>64</v>
      </c>
      <c r="J6" s="17" t="s">
        <v>22</v>
      </c>
      <c r="K6" s="18" t="s">
        <v>23</v>
      </c>
      <c r="L6" s="25"/>
    </row>
    <row r="7" s="4" customFormat="1" ht="87" customHeight="1" spans="1:12">
      <c r="A7" s="16">
        <f t="shared" si="0"/>
        <v>4</v>
      </c>
      <c r="B7" s="17">
        <v>220302013</v>
      </c>
      <c r="C7" s="17" t="s">
        <v>24</v>
      </c>
      <c r="D7" s="17" t="s">
        <v>25</v>
      </c>
      <c r="E7" s="17"/>
      <c r="F7" s="17" t="s">
        <v>16</v>
      </c>
      <c r="G7" s="17">
        <v>100</v>
      </c>
      <c r="H7" s="17">
        <v>90</v>
      </c>
      <c r="I7" s="17">
        <v>80</v>
      </c>
      <c r="J7" s="17"/>
      <c r="K7" s="17" t="s">
        <v>23</v>
      </c>
      <c r="L7" s="25"/>
    </row>
    <row r="8" s="4" customFormat="1" ht="66.95" customHeight="1" spans="1:12">
      <c r="A8" s="16">
        <f t="shared" si="0"/>
        <v>5</v>
      </c>
      <c r="B8" s="17">
        <v>240300017</v>
      </c>
      <c r="C8" s="17" t="s">
        <v>26</v>
      </c>
      <c r="D8" s="17" t="s">
        <v>27</v>
      </c>
      <c r="E8" s="17"/>
      <c r="F8" s="17" t="s">
        <v>16</v>
      </c>
      <c r="G8" s="17">
        <v>1500</v>
      </c>
      <c r="H8" s="17">
        <f>G8*0.9</f>
        <v>1350</v>
      </c>
      <c r="I8" s="17">
        <f>G8*0.8</f>
        <v>1200</v>
      </c>
      <c r="J8" s="17" t="s">
        <v>28</v>
      </c>
      <c r="K8" s="18" t="s">
        <v>23</v>
      </c>
      <c r="L8" s="25"/>
    </row>
    <row r="9" s="4" customFormat="1" ht="77.1" customHeight="1" spans="1:12">
      <c r="A9" s="16">
        <f t="shared" si="0"/>
        <v>6</v>
      </c>
      <c r="B9" s="17">
        <v>240300018</v>
      </c>
      <c r="C9" s="17" t="s">
        <v>29</v>
      </c>
      <c r="D9" s="17" t="s">
        <v>30</v>
      </c>
      <c r="E9" s="17"/>
      <c r="F9" s="17" t="s">
        <v>16</v>
      </c>
      <c r="G9" s="17">
        <v>1500</v>
      </c>
      <c r="H9" s="17">
        <f>G9*0.9</f>
        <v>1350</v>
      </c>
      <c r="I9" s="17">
        <f>G9*0.8</f>
        <v>1200</v>
      </c>
      <c r="J9" s="17"/>
      <c r="K9" s="18" t="s">
        <v>23</v>
      </c>
      <c r="L9" s="25"/>
    </row>
    <row r="10" s="4" customFormat="1" ht="140.1" customHeight="1" spans="1:12">
      <c r="A10" s="16">
        <f t="shared" si="0"/>
        <v>7</v>
      </c>
      <c r="B10" s="17">
        <v>250101005</v>
      </c>
      <c r="C10" s="17" t="s">
        <v>31</v>
      </c>
      <c r="D10" s="17"/>
      <c r="E10" s="17"/>
      <c r="F10" s="17" t="s">
        <v>32</v>
      </c>
      <c r="G10" s="17" t="s">
        <v>33</v>
      </c>
      <c r="H10" s="17" t="s">
        <v>33</v>
      </c>
      <c r="I10" s="17" t="s">
        <v>33</v>
      </c>
      <c r="J10" s="18" t="s">
        <v>34</v>
      </c>
      <c r="K10" s="17" t="s">
        <v>35</v>
      </c>
      <c r="L10" s="25"/>
    </row>
    <row r="11" s="4" customFormat="1" ht="199.5" customHeight="1" spans="1:12">
      <c r="A11" s="16">
        <f t="shared" si="0"/>
        <v>8</v>
      </c>
      <c r="B11" s="17">
        <v>250102024</v>
      </c>
      <c r="C11" s="17" t="s">
        <v>36</v>
      </c>
      <c r="D11" s="17"/>
      <c r="E11" s="17"/>
      <c r="F11" s="17" t="s">
        <v>32</v>
      </c>
      <c r="G11" s="17" t="s">
        <v>37</v>
      </c>
      <c r="H11" s="17" t="s">
        <v>37</v>
      </c>
      <c r="I11" s="17" t="s">
        <v>37</v>
      </c>
      <c r="J11" s="18" t="s">
        <v>38</v>
      </c>
      <c r="K11" s="18" t="s">
        <v>39</v>
      </c>
      <c r="L11" s="25"/>
    </row>
    <row r="12" s="5" customFormat="1" ht="180" customHeight="1" spans="1:12">
      <c r="A12" s="16">
        <f t="shared" si="0"/>
        <v>9</v>
      </c>
      <c r="B12" s="17">
        <v>250102038</v>
      </c>
      <c r="C12" s="17" t="s">
        <v>40</v>
      </c>
      <c r="D12" s="17" t="s">
        <v>41</v>
      </c>
      <c r="E12" s="17"/>
      <c r="F12" s="17" t="s">
        <v>32</v>
      </c>
      <c r="G12" s="17" t="s">
        <v>42</v>
      </c>
      <c r="H12" s="17" t="s">
        <v>43</v>
      </c>
      <c r="I12" s="17" t="s">
        <v>44</v>
      </c>
      <c r="J12" s="18" t="s">
        <v>45</v>
      </c>
      <c r="K12" s="17" t="s">
        <v>46</v>
      </c>
      <c r="L12" s="26"/>
    </row>
    <row r="13" s="5" customFormat="1" ht="245.1" customHeight="1" spans="1:12">
      <c r="A13" s="16">
        <f t="shared" si="0"/>
        <v>10</v>
      </c>
      <c r="B13" s="17">
        <v>250304004</v>
      </c>
      <c r="C13" s="17" t="s">
        <v>47</v>
      </c>
      <c r="D13" s="17"/>
      <c r="E13" s="17"/>
      <c r="F13" s="17" t="s">
        <v>32</v>
      </c>
      <c r="G13" s="18" t="s">
        <v>48</v>
      </c>
      <c r="H13" s="18" t="s">
        <v>49</v>
      </c>
      <c r="I13" s="18" t="s">
        <v>48</v>
      </c>
      <c r="J13" s="18" t="s">
        <v>50</v>
      </c>
      <c r="K13" s="18" t="s">
        <v>51</v>
      </c>
      <c r="L13" s="26"/>
    </row>
    <row r="14" s="4" customFormat="1" ht="126" customHeight="1" spans="1:12">
      <c r="A14" s="16">
        <f t="shared" si="0"/>
        <v>11</v>
      </c>
      <c r="B14" s="17">
        <v>250306003</v>
      </c>
      <c r="C14" s="17" t="s">
        <v>52</v>
      </c>
      <c r="D14" s="17"/>
      <c r="E14" s="17"/>
      <c r="F14" s="17" t="s">
        <v>32</v>
      </c>
      <c r="G14" s="17" t="s">
        <v>53</v>
      </c>
      <c r="H14" s="17" t="s">
        <v>53</v>
      </c>
      <c r="I14" s="17" t="s">
        <v>53</v>
      </c>
      <c r="J14" s="18" t="s">
        <v>54</v>
      </c>
      <c r="K14" s="17" t="s">
        <v>55</v>
      </c>
      <c r="L14" s="25"/>
    </row>
    <row r="15" s="4" customFormat="1" ht="191.25" customHeight="1" spans="1:12">
      <c r="A15" s="16">
        <f t="shared" si="0"/>
        <v>12</v>
      </c>
      <c r="B15" s="17">
        <v>250306011</v>
      </c>
      <c r="C15" s="17" t="s">
        <v>56</v>
      </c>
      <c r="D15" s="17" t="s">
        <v>57</v>
      </c>
      <c r="E15" s="17"/>
      <c r="F15" s="17" t="s">
        <v>32</v>
      </c>
      <c r="G15" s="17" t="s">
        <v>58</v>
      </c>
      <c r="H15" s="17" t="s">
        <v>58</v>
      </c>
      <c r="I15" s="17" t="s">
        <v>58</v>
      </c>
      <c r="J15" s="18" t="s">
        <v>59</v>
      </c>
      <c r="K15" s="18" t="s">
        <v>60</v>
      </c>
      <c r="L15" s="25"/>
    </row>
    <row r="16" s="4" customFormat="1" ht="105.75" customHeight="1" spans="1:12">
      <c r="A16" s="16">
        <f t="shared" si="0"/>
        <v>13</v>
      </c>
      <c r="B16" s="17">
        <v>250309001</v>
      </c>
      <c r="C16" s="17" t="s">
        <v>61</v>
      </c>
      <c r="D16" s="17"/>
      <c r="E16" s="17"/>
      <c r="F16" s="17" t="s">
        <v>32</v>
      </c>
      <c r="G16" s="17" t="s">
        <v>62</v>
      </c>
      <c r="H16" s="17" t="s">
        <v>62</v>
      </c>
      <c r="I16" s="17" t="s">
        <v>62</v>
      </c>
      <c r="J16" s="18" t="s">
        <v>63</v>
      </c>
      <c r="K16" s="18" t="s">
        <v>64</v>
      </c>
      <c r="L16" s="25"/>
    </row>
    <row r="17" s="4" customFormat="1" ht="117.75" customHeight="1" spans="1:12">
      <c r="A17" s="16">
        <f t="shared" si="0"/>
        <v>14</v>
      </c>
      <c r="B17" s="19">
        <v>250309006</v>
      </c>
      <c r="C17" s="17" t="s">
        <v>65</v>
      </c>
      <c r="D17" s="17"/>
      <c r="E17" s="17"/>
      <c r="F17" s="17" t="s">
        <v>66</v>
      </c>
      <c r="G17" s="17" t="s">
        <v>67</v>
      </c>
      <c r="H17" s="17" t="s">
        <v>67</v>
      </c>
      <c r="I17" s="17" t="s">
        <v>67</v>
      </c>
      <c r="J17" s="18" t="s">
        <v>63</v>
      </c>
      <c r="K17" s="18" t="s">
        <v>68</v>
      </c>
      <c r="L17" s="25"/>
    </row>
    <row r="18" s="4" customFormat="1" ht="146.25" customHeight="1" spans="1:12">
      <c r="A18" s="16">
        <f t="shared" si="0"/>
        <v>15</v>
      </c>
      <c r="B18" s="17">
        <v>250310020</v>
      </c>
      <c r="C18" s="17" t="s">
        <v>69</v>
      </c>
      <c r="D18" s="17"/>
      <c r="E18" s="17"/>
      <c r="F18" s="17" t="s">
        <v>32</v>
      </c>
      <c r="G18" s="18" t="s">
        <v>70</v>
      </c>
      <c r="H18" s="18" t="s">
        <v>70</v>
      </c>
      <c r="I18" s="18" t="s">
        <v>70</v>
      </c>
      <c r="J18" s="18" t="s">
        <v>71</v>
      </c>
      <c r="K18" s="18" t="s">
        <v>72</v>
      </c>
      <c r="L18" s="25"/>
    </row>
    <row r="19" s="5" customFormat="1" ht="162" customHeight="1" spans="1:12">
      <c r="A19" s="16">
        <f t="shared" si="0"/>
        <v>16</v>
      </c>
      <c r="B19" s="17">
        <v>250310021</v>
      </c>
      <c r="C19" s="17" t="s">
        <v>73</v>
      </c>
      <c r="D19" s="17"/>
      <c r="E19" s="17"/>
      <c r="F19" s="17" t="s">
        <v>32</v>
      </c>
      <c r="G19" s="18" t="s">
        <v>70</v>
      </c>
      <c r="H19" s="17" t="s">
        <v>70</v>
      </c>
      <c r="I19" s="17" t="s">
        <v>70</v>
      </c>
      <c r="J19" s="18" t="s">
        <v>71</v>
      </c>
      <c r="K19" s="18" t="s">
        <v>74</v>
      </c>
      <c r="L19" s="26"/>
    </row>
    <row r="20" s="5" customFormat="1" ht="109.5" customHeight="1" spans="1:12">
      <c r="A20" s="16">
        <f t="shared" si="0"/>
        <v>17</v>
      </c>
      <c r="B20" s="17">
        <v>250310024</v>
      </c>
      <c r="C20" s="17" t="s">
        <v>75</v>
      </c>
      <c r="D20" s="17" t="s">
        <v>76</v>
      </c>
      <c r="E20" s="17"/>
      <c r="F20" s="17" t="s">
        <v>32</v>
      </c>
      <c r="G20" s="17" t="s">
        <v>77</v>
      </c>
      <c r="H20" s="17" t="s">
        <v>77</v>
      </c>
      <c r="I20" s="17" t="s">
        <v>77</v>
      </c>
      <c r="J20" s="18" t="s">
        <v>78</v>
      </c>
      <c r="K20" s="17" t="s">
        <v>79</v>
      </c>
      <c r="L20" s="26"/>
    </row>
    <row r="21" s="5" customFormat="1" ht="195.75" customHeight="1" spans="1:12">
      <c r="A21" s="16">
        <f t="shared" si="0"/>
        <v>18</v>
      </c>
      <c r="B21" s="17">
        <v>250310025</v>
      </c>
      <c r="C21" s="17" t="s">
        <v>80</v>
      </c>
      <c r="D21" s="17"/>
      <c r="E21" s="17"/>
      <c r="F21" s="17" t="s">
        <v>32</v>
      </c>
      <c r="G21" s="17" t="s">
        <v>81</v>
      </c>
      <c r="H21" s="17" t="s">
        <v>81</v>
      </c>
      <c r="I21" s="17" t="s">
        <v>81</v>
      </c>
      <c r="J21" s="18" t="s">
        <v>82</v>
      </c>
      <c r="K21" s="18" t="s">
        <v>83</v>
      </c>
      <c r="L21" s="26"/>
    </row>
    <row r="22" s="4" customFormat="1" ht="149.25" customHeight="1" spans="1:12">
      <c r="A22" s="16">
        <f t="shared" si="0"/>
        <v>19</v>
      </c>
      <c r="B22" s="17">
        <v>250403004</v>
      </c>
      <c r="C22" s="17" t="s">
        <v>84</v>
      </c>
      <c r="D22" s="20"/>
      <c r="E22" s="20"/>
      <c r="F22" s="17" t="s">
        <v>32</v>
      </c>
      <c r="G22" s="20" t="s">
        <v>85</v>
      </c>
      <c r="H22" s="17" t="s">
        <v>85</v>
      </c>
      <c r="I22" s="17" t="s">
        <v>85</v>
      </c>
      <c r="J22" s="27" t="s">
        <v>86</v>
      </c>
      <c r="K22" s="20" t="s">
        <v>87</v>
      </c>
      <c r="L22" s="25"/>
    </row>
    <row r="23" s="4" customFormat="1" ht="146.25" customHeight="1" spans="1:12">
      <c r="A23" s="16">
        <f t="shared" si="0"/>
        <v>20</v>
      </c>
      <c r="B23" s="17">
        <v>250403005</v>
      </c>
      <c r="C23" s="17" t="s">
        <v>88</v>
      </c>
      <c r="D23" s="20"/>
      <c r="E23" s="20"/>
      <c r="F23" s="17" t="s">
        <v>32</v>
      </c>
      <c r="G23" s="20" t="s">
        <v>89</v>
      </c>
      <c r="H23" s="17" t="s">
        <v>89</v>
      </c>
      <c r="I23" s="17" t="s">
        <v>89</v>
      </c>
      <c r="J23" s="27" t="s">
        <v>86</v>
      </c>
      <c r="K23" s="20" t="s">
        <v>87</v>
      </c>
      <c r="L23" s="25"/>
    </row>
    <row r="24" s="4" customFormat="1" ht="126" customHeight="1" spans="1:12">
      <c r="A24" s="16">
        <f t="shared" si="0"/>
        <v>21</v>
      </c>
      <c r="B24" s="17">
        <v>250403006</v>
      </c>
      <c r="C24" s="17" t="s">
        <v>90</v>
      </c>
      <c r="D24" s="20"/>
      <c r="E24" s="20"/>
      <c r="F24" s="17" t="s">
        <v>32</v>
      </c>
      <c r="G24" s="20" t="s">
        <v>89</v>
      </c>
      <c r="H24" s="20" t="s">
        <v>89</v>
      </c>
      <c r="I24" s="20" t="s">
        <v>89</v>
      </c>
      <c r="J24" s="27" t="s">
        <v>86</v>
      </c>
      <c r="K24" s="20" t="s">
        <v>87</v>
      </c>
      <c r="L24" s="25"/>
    </row>
    <row r="25" s="4" customFormat="1" ht="134.25" customHeight="1" spans="1:12">
      <c r="A25" s="16">
        <f t="shared" si="0"/>
        <v>22</v>
      </c>
      <c r="B25" s="17">
        <v>250403007</v>
      </c>
      <c r="C25" s="17" t="s">
        <v>91</v>
      </c>
      <c r="D25" s="20"/>
      <c r="E25" s="20"/>
      <c r="F25" s="17" t="s">
        <v>32</v>
      </c>
      <c r="G25" s="20" t="s">
        <v>89</v>
      </c>
      <c r="H25" s="20" t="s">
        <v>89</v>
      </c>
      <c r="I25" s="20" t="s">
        <v>89</v>
      </c>
      <c r="J25" s="27" t="s">
        <v>86</v>
      </c>
      <c r="K25" s="20" t="s">
        <v>87</v>
      </c>
      <c r="L25" s="25"/>
    </row>
    <row r="26" s="5" customFormat="1" ht="129" customHeight="1" spans="1:12">
      <c r="A26" s="16">
        <f t="shared" si="0"/>
        <v>23</v>
      </c>
      <c r="B26" s="17">
        <v>250403009</v>
      </c>
      <c r="C26" s="17" t="s">
        <v>92</v>
      </c>
      <c r="D26" s="20"/>
      <c r="E26" s="20"/>
      <c r="F26" s="17" t="s">
        <v>32</v>
      </c>
      <c r="G26" s="20" t="s">
        <v>93</v>
      </c>
      <c r="H26" s="17" t="s">
        <v>93</v>
      </c>
      <c r="I26" s="17" t="s">
        <v>93</v>
      </c>
      <c r="J26" s="27" t="s">
        <v>94</v>
      </c>
      <c r="K26" s="27" t="s">
        <v>55</v>
      </c>
      <c r="L26" s="26"/>
    </row>
    <row r="27" s="5" customFormat="1" ht="163.5" customHeight="1" spans="1:12">
      <c r="A27" s="16">
        <f t="shared" si="0"/>
        <v>24</v>
      </c>
      <c r="B27" s="17">
        <v>250403019</v>
      </c>
      <c r="C27" s="17" t="s">
        <v>95</v>
      </c>
      <c r="D27" s="20"/>
      <c r="E27" s="20"/>
      <c r="F27" s="17" t="s">
        <v>32</v>
      </c>
      <c r="G27" s="20" t="s">
        <v>96</v>
      </c>
      <c r="H27" s="17" t="s">
        <v>96</v>
      </c>
      <c r="I27" s="17" t="s">
        <v>96</v>
      </c>
      <c r="J27" s="27" t="s">
        <v>97</v>
      </c>
      <c r="K27" s="27" t="s">
        <v>98</v>
      </c>
      <c r="L27" s="26"/>
    </row>
    <row r="28" s="4" customFormat="1" ht="89.25" customHeight="1" spans="1:12">
      <c r="A28" s="16">
        <f t="shared" si="0"/>
        <v>25</v>
      </c>
      <c r="B28" s="17">
        <v>250403083</v>
      </c>
      <c r="C28" s="17" t="s">
        <v>99</v>
      </c>
      <c r="D28" s="17" t="s">
        <v>100</v>
      </c>
      <c r="E28" s="17"/>
      <c r="F28" s="17" t="s">
        <v>32</v>
      </c>
      <c r="G28" s="17">
        <v>800</v>
      </c>
      <c r="H28" s="17">
        <f>G28*0.9</f>
        <v>720</v>
      </c>
      <c r="I28" s="17">
        <f>G28*0.8</f>
        <v>640</v>
      </c>
      <c r="J28" s="17"/>
      <c r="K28" s="17" t="s">
        <v>23</v>
      </c>
      <c r="L28" s="25"/>
    </row>
    <row r="29" s="4" customFormat="1" ht="138" customHeight="1" spans="1:12">
      <c r="A29" s="16">
        <f t="shared" si="0"/>
        <v>26</v>
      </c>
      <c r="B29" s="17">
        <v>270300003</v>
      </c>
      <c r="C29" s="17" t="s">
        <v>101</v>
      </c>
      <c r="D29" s="17" t="s">
        <v>102</v>
      </c>
      <c r="E29" s="17"/>
      <c r="F29" s="17" t="s">
        <v>103</v>
      </c>
      <c r="G29" s="17">
        <v>80</v>
      </c>
      <c r="H29" s="17">
        <v>80</v>
      </c>
      <c r="I29" s="17">
        <v>80</v>
      </c>
      <c r="J29" s="17" t="s">
        <v>104</v>
      </c>
      <c r="K29" s="17" t="s">
        <v>105</v>
      </c>
      <c r="L29" s="25"/>
    </row>
    <row r="30" s="4" customFormat="1" ht="81" customHeight="1" spans="1:12">
      <c r="A30" s="16">
        <f t="shared" si="0"/>
        <v>27</v>
      </c>
      <c r="B30" s="21">
        <v>310800008</v>
      </c>
      <c r="C30" s="17" t="s">
        <v>106</v>
      </c>
      <c r="D30" s="17"/>
      <c r="E30" s="17" t="s">
        <v>107</v>
      </c>
      <c r="F30" s="17" t="s">
        <v>108</v>
      </c>
      <c r="G30" s="17">
        <v>400</v>
      </c>
      <c r="H30" s="17">
        <f>G30*0.9</f>
        <v>360</v>
      </c>
      <c r="I30" s="17">
        <f>G30*0.8</f>
        <v>320</v>
      </c>
      <c r="J30" s="17"/>
      <c r="K30" s="18" t="s">
        <v>109</v>
      </c>
      <c r="L30" s="25"/>
    </row>
    <row r="31" s="6" customFormat="1" ht="40.5" customHeight="1" spans="1:12">
      <c r="A31" s="16">
        <f t="shared" si="0"/>
        <v>28</v>
      </c>
      <c r="B31" s="17" t="s">
        <v>110</v>
      </c>
      <c r="C31" s="17" t="s">
        <v>111</v>
      </c>
      <c r="D31" s="17"/>
      <c r="E31" s="17"/>
      <c r="F31" s="17" t="s">
        <v>16</v>
      </c>
      <c r="G31" s="17">
        <v>244</v>
      </c>
      <c r="H31" s="17">
        <v>232</v>
      </c>
      <c r="I31" s="17">
        <v>232</v>
      </c>
      <c r="J31" s="17"/>
      <c r="K31" s="18" t="s">
        <v>17</v>
      </c>
      <c r="L31" s="25"/>
    </row>
    <row r="32" s="6" customFormat="1" ht="40.5" customHeight="1" spans="1:12">
      <c r="A32" s="16">
        <f t="shared" si="0"/>
        <v>29</v>
      </c>
      <c r="B32" s="17" t="s">
        <v>112</v>
      </c>
      <c r="C32" s="17" t="s">
        <v>113</v>
      </c>
      <c r="D32" s="17"/>
      <c r="E32" s="17"/>
      <c r="F32" s="17" t="s">
        <v>16</v>
      </c>
      <c r="G32" s="17">
        <v>244</v>
      </c>
      <c r="H32" s="17">
        <v>232</v>
      </c>
      <c r="I32" s="17">
        <v>232</v>
      </c>
      <c r="J32" s="17"/>
      <c r="K32" s="18" t="s">
        <v>17</v>
      </c>
      <c r="L32" s="25"/>
    </row>
    <row r="33" s="7" customFormat="1" ht="40.5" customHeight="1" spans="1:12">
      <c r="A33" s="16">
        <f t="shared" si="0"/>
        <v>30</v>
      </c>
      <c r="B33" s="17">
        <v>311000001</v>
      </c>
      <c r="C33" s="17" t="s">
        <v>114</v>
      </c>
      <c r="D33" s="17" t="s">
        <v>115</v>
      </c>
      <c r="E33" s="17"/>
      <c r="F33" s="17" t="s">
        <v>16</v>
      </c>
      <c r="G33" s="17">
        <v>300</v>
      </c>
      <c r="H33" s="17">
        <v>270</v>
      </c>
      <c r="I33" s="17">
        <v>270</v>
      </c>
      <c r="J33" s="17" t="s">
        <v>116</v>
      </c>
      <c r="K33" s="18" t="s">
        <v>117</v>
      </c>
      <c r="L33" s="26"/>
    </row>
    <row r="34" s="5" customFormat="1" ht="40.5" customHeight="1" spans="1:12">
      <c r="A34" s="16">
        <f t="shared" si="0"/>
        <v>31</v>
      </c>
      <c r="B34" s="17">
        <v>311000023</v>
      </c>
      <c r="C34" s="17" t="s">
        <v>118</v>
      </c>
      <c r="D34" s="17" t="s">
        <v>119</v>
      </c>
      <c r="E34" s="17"/>
      <c r="F34" s="17" t="s">
        <v>16</v>
      </c>
      <c r="G34" s="17">
        <v>840</v>
      </c>
      <c r="H34" s="17">
        <v>780</v>
      </c>
      <c r="I34" s="17">
        <v>780</v>
      </c>
      <c r="J34" s="17" t="s">
        <v>120</v>
      </c>
      <c r="K34" s="18" t="s">
        <v>121</v>
      </c>
      <c r="L34" s="26"/>
    </row>
    <row r="35" s="4" customFormat="1" ht="40.5" customHeight="1" spans="1:12">
      <c r="A35" s="16">
        <f t="shared" si="0"/>
        <v>32</v>
      </c>
      <c r="B35" s="17">
        <v>311000035</v>
      </c>
      <c r="C35" s="17" t="s">
        <v>122</v>
      </c>
      <c r="D35" s="17" t="s">
        <v>123</v>
      </c>
      <c r="E35" s="17"/>
      <c r="F35" s="17" t="s">
        <v>16</v>
      </c>
      <c r="G35" s="17">
        <v>240</v>
      </c>
      <c r="H35" s="17">
        <v>216</v>
      </c>
      <c r="I35" s="17">
        <v>216</v>
      </c>
      <c r="J35" s="17" t="s">
        <v>120</v>
      </c>
      <c r="K35" s="18" t="s">
        <v>121</v>
      </c>
      <c r="L35" s="25"/>
    </row>
    <row r="36" s="4" customFormat="1" ht="101.25" customHeight="1" spans="1:12">
      <c r="A36" s="16">
        <f t="shared" si="0"/>
        <v>33</v>
      </c>
      <c r="B36" s="17">
        <v>311000040</v>
      </c>
      <c r="C36" s="17" t="s">
        <v>124</v>
      </c>
      <c r="D36" s="17" t="s">
        <v>125</v>
      </c>
      <c r="E36" s="17"/>
      <c r="F36" s="17" t="s">
        <v>16</v>
      </c>
      <c r="G36" s="17">
        <v>720</v>
      </c>
      <c r="H36" s="17">
        <v>660</v>
      </c>
      <c r="I36" s="17">
        <v>660</v>
      </c>
      <c r="J36" s="17" t="s">
        <v>126</v>
      </c>
      <c r="K36" s="18" t="s">
        <v>127</v>
      </c>
      <c r="L36" s="25"/>
    </row>
    <row r="37" s="5" customFormat="1" ht="81.75" customHeight="1" spans="1:12">
      <c r="A37" s="16">
        <f t="shared" si="0"/>
        <v>34</v>
      </c>
      <c r="B37" s="17">
        <v>311000041</v>
      </c>
      <c r="C37" s="17" t="s">
        <v>128</v>
      </c>
      <c r="D37" s="17"/>
      <c r="E37" s="17" t="s">
        <v>129</v>
      </c>
      <c r="F37" s="17" t="s">
        <v>130</v>
      </c>
      <c r="G37" s="17">
        <v>5</v>
      </c>
      <c r="H37" s="17">
        <f>G37*0.9</f>
        <v>4.5</v>
      </c>
      <c r="I37" s="17">
        <f>G37*0.8</f>
        <v>4</v>
      </c>
      <c r="J37" s="17"/>
      <c r="K37" s="17" t="s">
        <v>23</v>
      </c>
      <c r="L37" s="26"/>
    </row>
    <row r="38" s="5" customFormat="1" ht="103" customHeight="1" spans="1:12">
      <c r="A38" s="16">
        <f t="shared" ref="A38:A86" si="1">A37+1</f>
        <v>35</v>
      </c>
      <c r="B38" s="17">
        <v>311000042</v>
      </c>
      <c r="C38" s="17" t="s">
        <v>131</v>
      </c>
      <c r="D38" s="17" t="s">
        <v>132</v>
      </c>
      <c r="E38" s="17"/>
      <c r="F38" s="17" t="s">
        <v>16</v>
      </c>
      <c r="G38" s="17">
        <v>420</v>
      </c>
      <c r="H38" s="17">
        <f>G38*0.9</f>
        <v>378</v>
      </c>
      <c r="I38" s="17">
        <f>G38*0.8</f>
        <v>336</v>
      </c>
      <c r="J38" s="17"/>
      <c r="K38" s="17" t="s">
        <v>23</v>
      </c>
      <c r="L38" s="26"/>
    </row>
    <row r="39" s="4" customFormat="1" ht="57.75" customHeight="1" spans="1:12">
      <c r="A39" s="16">
        <f t="shared" si="1"/>
        <v>36</v>
      </c>
      <c r="B39" s="17">
        <v>311201019</v>
      </c>
      <c r="C39" s="17" t="s">
        <v>133</v>
      </c>
      <c r="D39" s="17"/>
      <c r="E39" s="17"/>
      <c r="F39" s="17" t="s">
        <v>16</v>
      </c>
      <c r="G39" s="17">
        <v>120</v>
      </c>
      <c r="H39" s="17">
        <v>110</v>
      </c>
      <c r="I39" s="17">
        <v>100</v>
      </c>
      <c r="J39" s="17" t="s">
        <v>134</v>
      </c>
      <c r="K39" s="18" t="s">
        <v>135</v>
      </c>
      <c r="L39" s="25"/>
    </row>
    <row r="40" s="4" customFormat="1" ht="40.5" customHeight="1" spans="1:12">
      <c r="A40" s="16">
        <f t="shared" si="1"/>
        <v>37</v>
      </c>
      <c r="B40" s="17">
        <v>311300004</v>
      </c>
      <c r="C40" s="17" t="s">
        <v>136</v>
      </c>
      <c r="D40" s="17"/>
      <c r="E40" s="17"/>
      <c r="F40" s="17" t="s">
        <v>16</v>
      </c>
      <c r="G40" s="17">
        <v>60</v>
      </c>
      <c r="H40" s="17">
        <v>54</v>
      </c>
      <c r="I40" s="17">
        <v>54</v>
      </c>
      <c r="J40" s="17" t="s">
        <v>137</v>
      </c>
      <c r="K40" s="18" t="s">
        <v>138</v>
      </c>
      <c r="L40" s="25"/>
    </row>
    <row r="41" s="4" customFormat="1" ht="107" customHeight="1" spans="1:12">
      <c r="A41" s="16">
        <f t="shared" si="1"/>
        <v>38</v>
      </c>
      <c r="B41" s="17">
        <v>311400033</v>
      </c>
      <c r="C41" s="17" t="s">
        <v>139</v>
      </c>
      <c r="D41" s="17" t="s">
        <v>140</v>
      </c>
      <c r="E41" s="17"/>
      <c r="F41" s="17" t="s">
        <v>141</v>
      </c>
      <c r="G41" s="17">
        <v>23</v>
      </c>
      <c r="H41" s="17">
        <v>20</v>
      </c>
      <c r="I41" s="17">
        <v>20</v>
      </c>
      <c r="J41" s="18" t="s">
        <v>142</v>
      </c>
      <c r="K41" s="18" t="s">
        <v>143</v>
      </c>
      <c r="L41" s="25"/>
    </row>
    <row r="42" s="4" customFormat="1" ht="94.5" customHeight="1" spans="1:12">
      <c r="A42" s="16">
        <f t="shared" si="1"/>
        <v>39</v>
      </c>
      <c r="B42" s="17">
        <v>311400037</v>
      </c>
      <c r="C42" s="17" t="s">
        <v>144</v>
      </c>
      <c r="D42" s="17" t="s">
        <v>145</v>
      </c>
      <c r="E42" s="17"/>
      <c r="F42" s="17" t="s">
        <v>141</v>
      </c>
      <c r="G42" s="17">
        <v>36</v>
      </c>
      <c r="H42" s="17">
        <v>32</v>
      </c>
      <c r="I42" s="17">
        <v>32</v>
      </c>
      <c r="J42" s="18" t="s">
        <v>142</v>
      </c>
      <c r="K42" s="18" t="s">
        <v>143</v>
      </c>
      <c r="L42" s="25"/>
    </row>
    <row r="43" s="4" customFormat="1" ht="99" customHeight="1" spans="1:12">
      <c r="A43" s="16">
        <f t="shared" si="1"/>
        <v>40</v>
      </c>
      <c r="B43" s="17">
        <v>311400039</v>
      </c>
      <c r="C43" s="17" t="s">
        <v>146</v>
      </c>
      <c r="D43" s="17" t="s">
        <v>147</v>
      </c>
      <c r="E43" s="17"/>
      <c r="F43" s="17" t="s">
        <v>141</v>
      </c>
      <c r="G43" s="17">
        <v>20</v>
      </c>
      <c r="H43" s="17">
        <v>18</v>
      </c>
      <c r="I43" s="17">
        <v>18</v>
      </c>
      <c r="J43" s="18" t="s">
        <v>148</v>
      </c>
      <c r="K43" s="18" t="s">
        <v>149</v>
      </c>
      <c r="L43" s="25"/>
    </row>
    <row r="44" s="4" customFormat="1" ht="195" customHeight="1" spans="1:12">
      <c r="A44" s="16">
        <f t="shared" si="1"/>
        <v>41</v>
      </c>
      <c r="B44" s="17" t="s">
        <v>150</v>
      </c>
      <c r="C44" s="18" t="s">
        <v>151</v>
      </c>
      <c r="D44" s="17"/>
      <c r="E44" s="17"/>
      <c r="F44" s="17"/>
      <c r="G44" s="17"/>
      <c r="H44" s="17"/>
      <c r="I44" s="17"/>
      <c r="J44" s="17"/>
      <c r="K44" s="28" t="s">
        <v>152</v>
      </c>
      <c r="L44" s="25"/>
    </row>
    <row r="45" s="4" customFormat="1" ht="125.25" customHeight="1" spans="1:12">
      <c r="A45" s="16">
        <f t="shared" si="1"/>
        <v>42</v>
      </c>
      <c r="B45" s="17">
        <v>330201018</v>
      </c>
      <c r="C45" s="17" t="s">
        <v>153</v>
      </c>
      <c r="D45" s="17" t="s">
        <v>154</v>
      </c>
      <c r="E45" s="17" t="s">
        <v>155</v>
      </c>
      <c r="F45" s="17" t="s">
        <v>16</v>
      </c>
      <c r="G45" s="17">
        <v>910</v>
      </c>
      <c r="H45" s="17">
        <f>G45*0.9</f>
        <v>819</v>
      </c>
      <c r="I45" s="17">
        <f>G45*0.8</f>
        <v>728</v>
      </c>
      <c r="J45" s="17"/>
      <c r="K45" s="17" t="s">
        <v>23</v>
      </c>
      <c r="L45" s="25"/>
    </row>
    <row r="46" s="4" customFormat="1" ht="81" customHeight="1" spans="1:12">
      <c r="A46" s="16">
        <f t="shared" si="1"/>
        <v>43</v>
      </c>
      <c r="B46" s="17">
        <v>330201061</v>
      </c>
      <c r="C46" s="17" t="s">
        <v>156</v>
      </c>
      <c r="D46" s="17" t="s">
        <v>157</v>
      </c>
      <c r="E46" s="17"/>
      <c r="F46" s="17" t="s">
        <v>16</v>
      </c>
      <c r="G46" s="17">
        <v>1500</v>
      </c>
      <c r="H46" s="17">
        <f t="shared" ref="H46:H56" si="2">G46*0.9</f>
        <v>1350</v>
      </c>
      <c r="I46" s="17">
        <f t="shared" ref="I46:I56" si="3">G46*0.8</f>
        <v>1200</v>
      </c>
      <c r="J46" s="17"/>
      <c r="K46" s="17" t="s">
        <v>23</v>
      </c>
      <c r="L46" s="25"/>
    </row>
    <row r="47" s="4" customFormat="1" ht="56.25" spans="1:12">
      <c r="A47" s="16">
        <f t="shared" si="1"/>
        <v>44</v>
      </c>
      <c r="B47" s="17">
        <v>330201062</v>
      </c>
      <c r="C47" s="17" t="s">
        <v>158</v>
      </c>
      <c r="D47" s="17" t="s">
        <v>159</v>
      </c>
      <c r="E47" s="17" t="s">
        <v>160</v>
      </c>
      <c r="F47" s="17" t="s">
        <v>16</v>
      </c>
      <c r="G47" s="17">
        <v>1500</v>
      </c>
      <c r="H47" s="17">
        <f t="shared" si="2"/>
        <v>1350</v>
      </c>
      <c r="I47" s="17">
        <f t="shared" si="3"/>
        <v>1200</v>
      </c>
      <c r="J47" s="17"/>
      <c r="K47" s="17" t="s">
        <v>23</v>
      </c>
      <c r="L47" s="25"/>
    </row>
    <row r="48" s="4" customFormat="1" ht="75" customHeight="1" spans="1:12">
      <c r="A48" s="16">
        <f t="shared" si="1"/>
        <v>45</v>
      </c>
      <c r="B48" s="17">
        <v>330202003</v>
      </c>
      <c r="C48" s="17" t="s">
        <v>161</v>
      </c>
      <c r="D48" s="17"/>
      <c r="E48" s="17"/>
      <c r="F48" s="17" t="s">
        <v>162</v>
      </c>
      <c r="G48" s="17">
        <v>1040</v>
      </c>
      <c r="H48" s="17">
        <f t="shared" si="2"/>
        <v>936</v>
      </c>
      <c r="I48" s="17">
        <f t="shared" si="3"/>
        <v>832</v>
      </c>
      <c r="J48" s="17"/>
      <c r="K48" s="17" t="s">
        <v>23</v>
      </c>
      <c r="L48" s="25"/>
    </row>
    <row r="49" s="4" customFormat="1" ht="75" spans="1:12">
      <c r="A49" s="16">
        <f t="shared" si="1"/>
        <v>46</v>
      </c>
      <c r="B49" s="17">
        <v>330202004</v>
      </c>
      <c r="C49" s="17" t="s">
        <v>163</v>
      </c>
      <c r="D49" s="17"/>
      <c r="E49" s="17"/>
      <c r="F49" s="17" t="s">
        <v>162</v>
      </c>
      <c r="G49" s="17">
        <v>1105</v>
      </c>
      <c r="H49" s="22">
        <f t="shared" si="2"/>
        <v>994.5</v>
      </c>
      <c r="I49" s="17">
        <f t="shared" si="3"/>
        <v>884</v>
      </c>
      <c r="J49" s="17"/>
      <c r="K49" s="17" t="s">
        <v>23</v>
      </c>
      <c r="L49" s="25"/>
    </row>
    <row r="50" s="5" customFormat="1" ht="75.95" customHeight="1" spans="1:12">
      <c r="A50" s="16">
        <f t="shared" si="1"/>
        <v>47</v>
      </c>
      <c r="B50" s="17">
        <v>330202007</v>
      </c>
      <c r="C50" s="17" t="s">
        <v>164</v>
      </c>
      <c r="D50" s="17" t="s">
        <v>165</v>
      </c>
      <c r="E50" s="17" t="s">
        <v>166</v>
      </c>
      <c r="F50" s="17" t="s">
        <v>16</v>
      </c>
      <c r="G50" s="17">
        <v>2600</v>
      </c>
      <c r="H50" s="17">
        <f t="shared" si="2"/>
        <v>2340</v>
      </c>
      <c r="I50" s="17">
        <f t="shared" si="3"/>
        <v>2080</v>
      </c>
      <c r="J50" s="17" t="s">
        <v>167</v>
      </c>
      <c r="K50" s="17" t="s">
        <v>23</v>
      </c>
      <c r="L50" s="26"/>
    </row>
    <row r="51" s="4" customFormat="1" ht="56.25" spans="1:12">
      <c r="A51" s="16">
        <f t="shared" si="1"/>
        <v>48</v>
      </c>
      <c r="B51" s="17">
        <v>330202017</v>
      </c>
      <c r="C51" s="17" t="s">
        <v>168</v>
      </c>
      <c r="D51" s="17" t="s">
        <v>169</v>
      </c>
      <c r="E51" s="17"/>
      <c r="F51" s="17" t="s">
        <v>16</v>
      </c>
      <c r="G51" s="17">
        <v>2340</v>
      </c>
      <c r="H51" s="17">
        <f t="shared" si="2"/>
        <v>2106</v>
      </c>
      <c r="I51" s="17">
        <f t="shared" si="3"/>
        <v>1872</v>
      </c>
      <c r="J51" s="17"/>
      <c r="K51" s="17" t="s">
        <v>23</v>
      </c>
      <c r="L51" s="25"/>
    </row>
    <row r="52" s="4" customFormat="1" ht="56.25" spans="1:12">
      <c r="A52" s="16">
        <f t="shared" si="1"/>
        <v>49</v>
      </c>
      <c r="B52" s="17">
        <v>330202018</v>
      </c>
      <c r="C52" s="17" t="s">
        <v>170</v>
      </c>
      <c r="D52" s="17"/>
      <c r="E52" s="17"/>
      <c r="F52" s="17" t="s">
        <v>16</v>
      </c>
      <c r="G52" s="17">
        <v>2600</v>
      </c>
      <c r="H52" s="17">
        <f t="shared" si="2"/>
        <v>2340</v>
      </c>
      <c r="I52" s="17">
        <f t="shared" si="3"/>
        <v>2080</v>
      </c>
      <c r="J52" s="17"/>
      <c r="K52" s="17" t="s">
        <v>23</v>
      </c>
      <c r="L52" s="25"/>
    </row>
    <row r="53" s="4" customFormat="1" ht="112.5" spans="1:12">
      <c r="A53" s="16">
        <f t="shared" si="1"/>
        <v>50</v>
      </c>
      <c r="B53" s="17">
        <v>330203002</v>
      </c>
      <c r="C53" s="17" t="s">
        <v>171</v>
      </c>
      <c r="D53" s="17" t="s">
        <v>172</v>
      </c>
      <c r="E53" s="17" t="s">
        <v>173</v>
      </c>
      <c r="F53" s="17" t="s">
        <v>16</v>
      </c>
      <c r="G53" s="17">
        <v>3770</v>
      </c>
      <c r="H53" s="17">
        <f t="shared" si="2"/>
        <v>3393</v>
      </c>
      <c r="I53" s="17">
        <f t="shared" si="3"/>
        <v>3016</v>
      </c>
      <c r="J53" s="17" t="s">
        <v>174</v>
      </c>
      <c r="K53" s="17" t="s">
        <v>23</v>
      </c>
      <c r="L53" s="25"/>
    </row>
    <row r="54" s="4" customFormat="1" ht="135" customHeight="1" spans="1:12">
      <c r="A54" s="16">
        <f t="shared" si="1"/>
        <v>51</v>
      </c>
      <c r="B54" s="17">
        <v>330204017</v>
      </c>
      <c r="C54" s="17" t="s">
        <v>175</v>
      </c>
      <c r="D54" s="17"/>
      <c r="E54" s="17"/>
      <c r="F54" s="17" t="s">
        <v>16</v>
      </c>
      <c r="G54" s="17">
        <v>1560</v>
      </c>
      <c r="H54" s="17">
        <f t="shared" si="2"/>
        <v>1404</v>
      </c>
      <c r="I54" s="17">
        <f t="shared" si="3"/>
        <v>1248</v>
      </c>
      <c r="J54" s="17"/>
      <c r="K54" s="17" t="s">
        <v>23</v>
      </c>
      <c r="L54" s="25"/>
    </row>
    <row r="55" s="4" customFormat="1" ht="56.25" spans="1:12">
      <c r="A55" s="16">
        <f t="shared" si="1"/>
        <v>52</v>
      </c>
      <c r="B55" s="17">
        <v>330204019</v>
      </c>
      <c r="C55" s="17" t="s">
        <v>176</v>
      </c>
      <c r="D55" s="17"/>
      <c r="E55" s="17"/>
      <c r="F55" s="17" t="s">
        <v>16</v>
      </c>
      <c r="G55" s="17">
        <v>1885</v>
      </c>
      <c r="H55" s="22">
        <f t="shared" si="2"/>
        <v>1696.5</v>
      </c>
      <c r="I55" s="17">
        <f t="shared" si="3"/>
        <v>1508</v>
      </c>
      <c r="J55" s="17"/>
      <c r="K55" s="17" t="s">
        <v>23</v>
      </c>
      <c r="L55" s="25"/>
    </row>
    <row r="56" s="4" customFormat="1" ht="63" customHeight="1" spans="1:12">
      <c r="A56" s="16">
        <f t="shared" si="1"/>
        <v>53</v>
      </c>
      <c r="B56" s="17">
        <v>330300013</v>
      </c>
      <c r="C56" s="17" t="s">
        <v>177</v>
      </c>
      <c r="D56" s="17"/>
      <c r="E56" s="17"/>
      <c r="F56" s="17" t="s">
        <v>16</v>
      </c>
      <c r="G56" s="17">
        <v>2730</v>
      </c>
      <c r="H56" s="17">
        <f t="shared" si="2"/>
        <v>2457</v>
      </c>
      <c r="I56" s="17">
        <f t="shared" si="3"/>
        <v>2184</v>
      </c>
      <c r="J56" s="17"/>
      <c r="K56" s="18" t="s">
        <v>23</v>
      </c>
      <c r="L56" s="25"/>
    </row>
    <row r="57" s="4" customFormat="1" ht="37.5" spans="1:12">
      <c r="A57" s="16">
        <f t="shared" si="1"/>
        <v>54</v>
      </c>
      <c r="B57" s="17">
        <v>330402007</v>
      </c>
      <c r="C57" s="17" t="s">
        <v>178</v>
      </c>
      <c r="D57" s="17"/>
      <c r="E57" s="17"/>
      <c r="F57" s="17" t="s">
        <v>16</v>
      </c>
      <c r="G57" s="17">
        <v>455</v>
      </c>
      <c r="H57" s="17">
        <v>416</v>
      </c>
      <c r="I57" s="17">
        <v>416</v>
      </c>
      <c r="J57" s="17" t="s">
        <v>179</v>
      </c>
      <c r="K57" s="17" t="s">
        <v>180</v>
      </c>
      <c r="L57" s="25"/>
    </row>
    <row r="58" s="4" customFormat="1" ht="80.25" customHeight="1" spans="1:12">
      <c r="A58" s="16">
        <f t="shared" si="1"/>
        <v>55</v>
      </c>
      <c r="B58" s="17">
        <v>330503005</v>
      </c>
      <c r="C58" s="17" t="s">
        <v>181</v>
      </c>
      <c r="D58" s="17"/>
      <c r="E58" s="17"/>
      <c r="F58" s="17" t="s">
        <v>16</v>
      </c>
      <c r="G58" s="17">
        <v>780</v>
      </c>
      <c r="H58" s="17">
        <v>715</v>
      </c>
      <c r="I58" s="17">
        <v>715</v>
      </c>
      <c r="J58" s="17" t="s">
        <v>179</v>
      </c>
      <c r="K58" s="17" t="s">
        <v>180</v>
      </c>
      <c r="L58" s="25"/>
    </row>
    <row r="59" s="4" customFormat="1" ht="57.75" customHeight="1" spans="1:12">
      <c r="A59" s="16">
        <f t="shared" si="1"/>
        <v>56</v>
      </c>
      <c r="B59" s="17">
        <v>331102011</v>
      </c>
      <c r="C59" s="17" t="s">
        <v>182</v>
      </c>
      <c r="D59" s="17"/>
      <c r="E59" s="17"/>
      <c r="F59" s="17" t="s">
        <v>16</v>
      </c>
      <c r="G59" s="17">
        <v>1040</v>
      </c>
      <c r="H59" s="17">
        <f>G59*0.9</f>
        <v>936</v>
      </c>
      <c r="I59" s="17">
        <f>G59*0.8</f>
        <v>832</v>
      </c>
      <c r="J59" s="17"/>
      <c r="K59" s="17" t="s">
        <v>23</v>
      </c>
      <c r="L59" s="25"/>
    </row>
    <row r="60" s="5" customFormat="1" ht="54" customHeight="1" spans="1:12">
      <c r="A60" s="16">
        <f t="shared" si="1"/>
        <v>57</v>
      </c>
      <c r="B60" s="17">
        <v>331103017</v>
      </c>
      <c r="C60" s="17" t="s">
        <v>183</v>
      </c>
      <c r="D60" s="17"/>
      <c r="E60" s="17"/>
      <c r="F60" s="17" t="s">
        <v>16</v>
      </c>
      <c r="G60" s="17">
        <v>1430</v>
      </c>
      <c r="H60" s="17">
        <f t="shared" ref="H60:H61" si="4">G60*0.9</f>
        <v>1287</v>
      </c>
      <c r="I60" s="17">
        <f t="shared" ref="I60:I61" si="5">G60*0.8</f>
        <v>1144</v>
      </c>
      <c r="J60" s="17"/>
      <c r="K60" s="17" t="s">
        <v>23</v>
      </c>
      <c r="L60" s="26"/>
    </row>
    <row r="61" s="5" customFormat="1" ht="74" customHeight="1" spans="1:12">
      <c r="A61" s="16">
        <f t="shared" si="1"/>
        <v>58</v>
      </c>
      <c r="B61" s="17">
        <v>331103021</v>
      </c>
      <c r="C61" s="17" t="s">
        <v>184</v>
      </c>
      <c r="D61" s="17" t="s">
        <v>185</v>
      </c>
      <c r="E61" s="17"/>
      <c r="F61" s="17" t="s">
        <v>16</v>
      </c>
      <c r="G61" s="17">
        <v>1300</v>
      </c>
      <c r="H61" s="17">
        <f t="shared" si="4"/>
        <v>1170</v>
      </c>
      <c r="I61" s="17">
        <f t="shared" si="5"/>
        <v>1040</v>
      </c>
      <c r="J61" s="17"/>
      <c r="K61" s="17" t="s">
        <v>23</v>
      </c>
      <c r="L61" s="26"/>
    </row>
    <row r="62" s="4" customFormat="1" ht="106" customHeight="1" spans="1:12">
      <c r="A62" s="16">
        <f t="shared" si="1"/>
        <v>59</v>
      </c>
      <c r="B62" s="17" t="s">
        <v>186</v>
      </c>
      <c r="C62" s="17" t="s">
        <v>187</v>
      </c>
      <c r="D62" s="17" t="s">
        <v>188</v>
      </c>
      <c r="E62" s="17"/>
      <c r="F62" s="17" t="s">
        <v>16</v>
      </c>
      <c r="G62" s="17">
        <v>750</v>
      </c>
      <c r="H62" s="17">
        <v>685</v>
      </c>
      <c r="I62" s="17">
        <v>685</v>
      </c>
      <c r="J62" s="17"/>
      <c r="K62" s="18" t="s">
        <v>17</v>
      </c>
      <c r="L62" s="25"/>
    </row>
    <row r="63" s="6" customFormat="1" ht="95.25" customHeight="1" spans="1:12">
      <c r="A63" s="16">
        <f t="shared" si="1"/>
        <v>60</v>
      </c>
      <c r="B63" s="17" t="s">
        <v>189</v>
      </c>
      <c r="C63" s="17" t="s">
        <v>190</v>
      </c>
      <c r="D63" s="17"/>
      <c r="E63" s="17"/>
      <c r="F63" s="17" t="s">
        <v>16</v>
      </c>
      <c r="G63" s="17">
        <v>1300</v>
      </c>
      <c r="H63" s="17">
        <v>1270</v>
      </c>
      <c r="I63" s="17">
        <v>1270</v>
      </c>
      <c r="J63" s="17"/>
      <c r="K63" s="18" t="s">
        <v>17</v>
      </c>
      <c r="L63" s="25"/>
    </row>
    <row r="64" s="6" customFormat="1" ht="44" customHeight="1" spans="1:12">
      <c r="A64" s="16">
        <f t="shared" si="1"/>
        <v>61</v>
      </c>
      <c r="B64" s="17" t="s">
        <v>191</v>
      </c>
      <c r="C64" s="17" t="s">
        <v>192</v>
      </c>
      <c r="D64" s="17"/>
      <c r="E64" s="17"/>
      <c r="F64" s="17" t="s">
        <v>16</v>
      </c>
      <c r="G64" s="17">
        <v>1300</v>
      </c>
      <c r="H64" s="17">
        <v>1270</v>
      </c>
      <c r="I64" s="17">
        <v>1270</v>
      </c>
      <c r="J64" s="17"/>
      <c r="K64" s="18" t="s">
        <v>17</v>
      </c>
      <c r="L64" s="25"/>
    </row>
    <row r="65" s="6" customFormat="1" ht="73" customHeight="1" spans="1:12">
      <c r="A65" s="16">
        <f t="shared" si="1"/>
        <v>62</v>
      </c>
      <c r="B65" s="17">
        <v>331303024</v>
      </c>
      <c r="C65" s="17" t="s">
        <v>193</v>
      </c>
      <c r="D65" s="17" t="s">
        <v>194</v>
      </c>
      <c r="E65" s="17"/>
      <c r="F65" s="17" t="s">
        <v>16</v>
      </c>
      <c r="G65" s="17">
        <v>910</v>
      </c>
      <c r="H65" s="17">
        <f>G65*0.9</f>
        <v>819</v>
      </c>
      <c r="I65" s="17">
        <f>G65*0.8</f>
        <v>728</v>
      </c>
      <c r="J65" s="17"/>
      <c r="K65" s="17" t="s">
        <v>23</v>
      </c>
      <c r="L65" s="25"/>
    </row>
    <row r="66" s="5" customFormat="1" ht="68.25" customHeight="1" spans="1:12">
      <c r="A66" s="16">
        <f t="shared" si="1"/>
        <v>63</v>
      </c>
      <c r="B66" s="17">
        <v>331501038</v>
      </c>
      <c r="C66" s="17" t="s">
        <v>195</v>
      </c>
      <c r="D66" s="17" t="s">
        <v>196</v>
      </c>
      <c r="E66" s="17"/>
      <c r="F66" s="17" t="s">
        <v>197</v>
      </c>
      <c r="G66" s="17">
        <v>1790</v>
      </c>
      <c r="H66" s="17">
        <v>1640</v>
      </c>
      <c r="I66" s="17">
        <v>1640</v>
      </c>
      <c r="J66" s="17" t="s">
        <v>198</v>
      </c>
      <c r="K66" s="18" t="s">
        <v>199</v>
      </c>
      <c r="L66" s="26"/>
    </row>
    <row r="67" s="5" customFormat="1" ht="81" customHeight="1" spans="1:12">
      <c r="A67" s="16">
        <f t="shared" si="1"/>
        <v>64</v>
      </c>
      <c r="B67" s="17">
        <v>331503017</v>
      </c>
      <c r="C67" s="17" t="s">
        <v>200</v>
      </c>
      <c r="D67" s="17"/>
      <c r="E67" s="17"/>
      <c r="F67" s="17" t="s">
        <v>16</v>
      </c>
      <c r="G67" s="17">
        <v>1690</v>
      </c>
      <c r="H67" s="17">
        <f>G67*0.9</f>
        <v>1521</v>
      </c>
      <c r="I67" s="17">
        <f>G67*0.8</f>
        <v>1352</v>
      </c>
      <c r="J67" s="17"/>
      <c r="K67" s="17" t="s">
        <v>23</v>
      </c>
      <c r="L67" s="26"/>
    </row>
    <row r="68" s="5" customFormat="1" ht="56.25" spans="1:12">
      <c r="A68" s="16">
        <f t="shared" si="1"/>
        <v>65</v>
      </c>
      <c r="B68" s="17">
        <v>331506021</v>
      </c>
      <c r="C68" s="17" t="s">
        <v>201</v>
      </c>
      <c r="D68" s="17"/>
      <c r="E68" s="17"/>
      <c r="F68" s="17" t="s">
        <v>16</v>
      </c>
      <c r="G68" s="17">
        <v>1300</v>
      </c>
      <c r="H68" s="17">
        <f t="shared" ref="H68:H72" si="6">G68*0.9</f>
        <v>1170</v>
      </c>
      <c r="I68" s="17">
        <f t="shared" ref="I68:I72" si="7">G68*0.8</f>
        <v>1040</v>
      </c>
      <c r="J68" s="17"/>
      <c r="K68" s="17" t="s">
        <v>23</v>
      </c>
      <c r="L68" s="26"/>
    </row>
    <row r="69" s="4" customFormat="1" ht="56.25" spans="1:12">
      <c r="A69" s="16">
        <f t="shared" si="1"/>
        <v>66</v>
      </c>
      <c r="B69" s="17">
        <v>331509002</v>
      </c>
      <c r="C69" s="17" t="s">
        <v>202</v>
      </c>
      <c r="D69" s="17"/>
      <c r="E69" s="17"/>
      <c r="F69" s="17" t="s">
        <v>16</v>
      </c>
      <c r="G69" s="17">
        <v>1170</v>
      </c>
      <c r="H69" s="17">
        <f t="shared" si="6"/>
        <v>1053</v>
      </c>
      <c r="I69" s="17">
        <f t="shared" si="7"/>
        <v>936</v>
      </c>
      <c r="J69" s="17"/>
      <c r="K69" s="17" t="s">
        <v>23</v>
      </c>
      <c r="L69" s="25"/>
    </row>
    <row r="70" s="5" customFormat="1" ht="56.25" spans="1:12">
      <c r="A70" s="16">
        <f t="shared" si="1"/>
        <v>67</v>
      </c>
      <c r="B70" s="17">
        <v>331512016</v>
      </c>
      <c r="C70" s="17" t="s">
        <v>203</v>
      </c>
      <c r="D70" s="17"/>
      <c r="E70" s="17"/>
      <c r="F70" s="17" t="s">
        <v>16</v>
      </c>
      <c r="G70" s="17">
        <v>1040</v>
      </c>
      <c r="H70" s="17">
        <f t="shared" si="6"/>
        <v>936</v>
      </c>
      <c r="I70" s="17">
        <f t="shared" si="7"/>
        <v>832</v>
      </c>
      <c r="J70" s="17"/>
      <c r="K70" s="17" t="s">
        <v>23</v>
      </c>
      <c r="L70" s="26"/>
    </row>
    <row r="71" s="4" customFormat="1" ht="56.25" spans="1:12">
      <c r="A71" s="16">
        <f t="shared" si="1"/>
        <v>68</v>
      </c>
      <c r="B71" s="17">
        <v>331515010</v>
      </c>
      <c r="C71" s="17" t="s">
        <v>204</v>
      </c>
      <c r="D71" s="17"/>
      <c r="E71" s="17"/>
      <c r="F71" s="17" t="s">
        <v>205</v>
      </c>
      <c r="G71" s="17">
        <v>1560</v>
      </c>
      <c r="H71" s="17">
        <f t="shared" si="6"/>
        <v>1404</v>
      </c>
      <c r="I71" s="17">
        <f t="shared" si="7"/>
        <v>1248</v>
      </c>
      <c r="J71" s="17"/>
      <c r="K71" s="17" t="s">
        <v>23</v>
      </c>
      <c r="L71" s="25"/>
    </row>
    <row r="72" s="5" customFormat="1" ht="75" spans="1:12">
      <c r="A72" s="16">
        <f t="shared" si="1"/>
        <v>69</v>
      </c>
      <c r="B72" s="17">
        <v>331519014</v>
      </c>
      <c r="C72" s="17" t="s">
        <v>206</v>
      </c>
      <c r="D72" s="17"/>
      <c r="E72" s="17"/>
      <c r="F72" s="17" t="s">
        <v>207</v>
      </c>
      <c r="G72" s="17">
        <v>1820</v>
      </c>
      <c r="H72" s="17">
        <f t="shared" si="6"/>
        <v>1638</v>
      </c>
      <c r="I72" s="17">
        <f t="shared" si="7"/>
        <v>1456</v>
      </c>
      <c r="J72" s="29"/>
      <c r="K72" s="17" t="s">
        <v>23</v>
      </c>
      <c r="L72" s="26"/>
    </row>
    <row r="73" s="4" customFormat="1" ht="42" customHeight="1" spans="1:12">
      <c r="A73" s="16">
        <f t="shared" si="1"/>
        <v>70</v>
      </c>
      <c r="B73" s="17">
        <v>331521006</v>
      </c>
      <c r="C73" s="17" t="s">
        <v>208</v>
      </c>
      <c r="D73" s="17"/>
      <c r="E73" s="17"/>
      <c r="F73" s="17" t="s">
        <v>16</v>
      </c>
      <c r="G73" s="17">
        <v>910</v>
      </c>
      <c r="H73" s="17">
        <v>845</v>
      </c>
      <c r="I73" s="17">
        <v>845</v>
      </c>
      <c r="J73" s="17" t="s">
        <v>209</v>
      </c>
      <c r="K73" s="18" t="s">
        <v>210</v>
      </c>
      <c r="L73" s="25"/>
    </row>
    <row r="74" s="5" customFormat="1" ht="77.25" customHeight="1" spans="1:12">
      <c r="A74" s="16">
        <f t="shared" si="1"/>
        <v>71</v>
      </c>
      <c r="B74" s="17">
        <v>331521009</v>
      </c>
      <c r="C74" s="17" t="s">
        <v>211</v>
      </c>
      <c r="D74" s="17" t="s">
        <v>212</v>
      </c>
      <c r="E74" s="17"/>
      <c r="F74" s="17" t="s">
        <v>16</v>
      </c>
      <c r="G74" s="17">
        <v>1170</v>
      </c>
      <c r="H74" s="17">
        <f>G74*0.9</f>
        <v>1053</v>
      </c>
      <c r="I74" s="17">
        <f>G74*0.8</f>
        <v>936</v>
      </c>
      <c r="J74" s="17"/>
      <c r="K74" s="17" t="s">
        <v>23</v>
      </c>
      <c r="L74" s="26"/>
    </row>
    <row r="75" s="5" customFormat="1" ht="69" customHeight="1" spans="1:12">
      <c r="A75" s="16">
        <f t="shared" si="1"/>
        <v>72</v>
      </c>
      <c r="B75" s="17">
        <v>331521014</v>
      </c>
      <c r="C75" s="17" t="s">
        <v>213</v>
      </c>
      <c r="D75" s="17" t="s">
        <v>214</v>
      </c>
      <c r="E75" s="17"/>
      <c r="F75" s="17" t="s">
        <v>16</v>
      </c>
      <c r="G75" s="17">
        <v>1430</v>
      </c>
      <c r="H75" s="17">
        <f t="shared" ref="H75:H84" si="8">G75*0.9</f>
        <v>1287</v>
      </c>
      <c r="I75" s="17">
        <f t="shared" ref="I75:I84" si="9">G75*0.8</f>
        <v>1144</v>
      </c>
      <c r="J75" s="17"/>
      <c r="K75" s="17" t="s">
        <v>23</v>
      </c>
      <c r="L75" s="26"/>
    </row>
    <row r="76" s="3" customFormat="1" ht="69" customHeight="1" spans="1:12">
      <c r="A76" s="16">
        <f t="shared" si="1"/>
        <v>73</v>
      </c>
      <c r="B76" s="17">
        <v>331521023</v>
      </c>
      <c r="C76" s="17" t="s">
        <v>215</v>
      </c>
      <c r="D76" s="17" t="s">
        <v>216</v>
      </c>
      <c r="E76" s="17"/>
      <c r="F76" s="17" t="s">
        <v>16</v>
      </c>
      <c r="G76" s="17">
        <v>1040</v>
      </c>
      <c r="H76" s="17">
        <f t="shared" si="8"/>
        <v>936</v>
      </c>
      <c r="I76" s="17">
        <f t="shared" si="9"/>
        <v>832</v>
      </c>
      <c r="J76" s="17"/>
      <c r="K76" s="17" t="s">
        <v>23</v>
      </c>
      <c r="L76" s="25"/>
    </row>
    <row r="77" s="3" customFormat="1" ht="66" customHeight="1" spans="1:12">
      <c r="A77" s="16">
        <f t="shared" si="1"/>
        <v>74</v>
      </c>
      <c r="B77" s="29">
        <v>331521031</v>
      </c>
      <c r="C77" s="29" t="s">
        <v>217</v>
      </c>
      <c r="D77" s="29" t="s">
        <v>218</v>
      </c>
      <c r="E77" s="29"/>
      <c r="F77" s="29" t="s">
        <v>16</v>
      </c>
      <c r="G77" s="29">
        <v>1040</v>
      </c>
      <c r="H77" s="17">
        <f t="shared" si="8"/>
        <v>936</v>
      </c>
      <c r="I77" s="17">
        <f t="shared" si="9"/>
        <v>832</v>
      </c>
      <c r="J77" s="29"/>
      <c r="K77" s="17" t="s">
        <v>23</v>
      </c>
      <c r="L77" s="25"/>
    </row>
    <row r="78" s="3" customFormat="1" ht="71" customHeight="1" spans="1:12">
      <c r="A78" s="16">
        <f t="shared" si="1"/>
        <v>75</v>
      </c>
      <c r="B78" s="17">
        <v>331522004</v>
      </c>
      <c r="C78" s="17" t="s">
        <v>219</v>
      </c>
      <c r="D78" s="17" t="s">
        <v>220</v>
      </c>
      <c r="E78" s="17"/>
      <c r="F78" s="17" t="s">
        <v>221</v>
      </c>
      <c r="G78" s="17">
        <v>1430</v>
      </c>
      <c r="H78" s="17">
        <f t="shared" si="8"/>
        <v>1287</v>
      </c>
      <c r="I78" s="17">
        <f t="shared" si="9"/>
        <v>1144</v>
      </c>
      <c r="J78" s="17"/>
      <c r="K78" s="17" t="s">
        <v>23</v>
      </c>
      <c r="L78" s="25"/>
    </row>
    <row r="79" s="3" customFormat="1" ht="56.25" spans="1:12">
      <c r="A79" s="16">
        <f t="shared" si="1"/>
        <v>76</v>
      </c>
      <c r="B79" s="17">
        <v>331522010</v>
      </c>
      <c r="C79" s="17" t="s">
        <v>222</v>
      </c>
      <c r="D79" s="17" t="s">
        <v>223</v>
      </c>
      <c r="E79" s="17"/>
      <c r="F79" s="17" t="s">
        <v>16</v>
      </c>
      <c r="G79" s="17">
        <v>1300</v>
      </c>
      <c r="H79" s="17">
        <f t="shared" si="8"/>
        <v>1170</v>
      </c>
      <c r="I79" s="17">
        <f t="shared" si="9"/>
        <v>1040</v>
      </c>
      <c r="J79" s="17"/>
      <c r="K79" s="17" t="s">
        <v>23</v>
      </c>
      <c r="L79" s="25"/>
    </row>
    <row r="80" s="3" customFormat="1" ht="56.25" spans="1:12">
      <c r="A80" s="16">
        <f t="shared" si="1"/>
        <v>77</v>
      </c>
      <c r="B80" s="17">
        <v>331522011</v>
      </c>
      <c r="C80" s="17" t="s">
        <v>224</v>
      </c>
      <c r="D80" s="17"/>
      <c r="E80" s="17"/>
      <c r="F80" s="17" t="s">
        <v>16</v>
      </c>
      <c r="G80" s="17">
        <v>1430</v>
      </c>
      <c r="H80" s="17">
        <f t="shared" si="8"/>
        <v>1287</v>
      </c>
      <c r="I80" s="17">
        <f t="shared" si="9"/>
        <v>1144</v>
      </c>
      <c r="J80" s="17"/>
      <c r="K80" s="17" t="s">
        <v>23</v>
      </c>
      <c r="L80" s="25"/>
    </row>
    <row r="81" s="3" customFormat="1" ht="56.25" spans="1:12">
      <c r="A81" s="16">
        <f t="shared" si="1"/>
        <v>78</v>
      </c>
      <c r="B81" s="17">
        <v>331522015</v>
      </c>
      <c r="C81" s="17" t="s">
        <v>225</v>
      </c>
      <c r="D81" s="17"/>
      <c r="E81" s="17"/>
      <c r="F81" s="17" t="s">
        <v>16</v>
      </c>
      <c r="G81" s="17">
        <v>1040</v>
      </c>
      <c r="H81" s="17">
        <f t="shared" si="8"/>
        <v>936</v>
      </c>
      <c r="I81" s="17">
        <f t="shared" si="9"/>
        <v>832</v>
      </c>
      <c r="J81" s="17"/>
      <c r="K81" s="17" t="s">
        <v>23</v>
      </c>
      <c r="L81" s="25"/>
    </row>
    <row r="82" s="3" customFormat="1" ht="80" customHeight="1" spans="1:12">
      <c r="A82" s="16">
        <f t="shared" si="1"/>
        <v>79</v>
      </c>
      <c r="B82" s="17">
        <v>331523005</v>
      </c>
      <c r="C82" s="17" t="s">
        <v>226</v>
      </c>
      <c r="D82" s="17"/>
      <c r="E82" s="17"/>
      <c r="F82" s="17" t="s">
        <v>16</v>
      </c>
      <c r="G82" s="17">
        <v>455</v>
      </c>
      <c r="H82" s="22">
        <f t="shared" si="8"/>
        <v>409.5</v>
      </c>
      <c r="I82" s="17">
        <f t="shared" si="9"/>
        <v>364</v>
      </c>
      <c r="J82" s="18" t="s">
        <v>227</v>
      </c>
      <c r="K82" s="18" t="s">
        <v>228</v>
      </c>
      <c r="L82" s="25"/>
    </row>
    <row r="83" s="3" customFormat="1" ht="78.75" customHeight="1" spans="1:12">
      <c r="A83" s="16">
        <f t="shared" si="1"/>
        <v>80</v>
      </c>
      <c r="B83" s="17">
        <v>340100028</v>
      </c>
      <c r="C83" s="17" t="s">
        <v>229</v>
      </c>
      <c r="D83" s="17" t="s">
        <v>230</v>
      </c>
      <c r="E83" s="17"/>
      <c r="F83" s="17" t="s">
        <v>231</v>
      </c>
      <c r="G83" s="17">
        <v>300</v>
      </c>
      <c r="H83" s="22">
        <f t="shared" si="8"/>
        <v>270</v>
      </c>
      <c r="I83" s="17">
        <f t="shared" si="9"/>
        <v>240</v>
      </c>
      <c r="J83" s="17"/>
      <c r="K83" s="17" t="s">
        <v>23</v>
      </c>
      <c r="L83" s="25"/>
    </row>
    <row r="84" s="3" customFormat="1" ht="60" customHeight="1" spans="1:12">
      <c r="A84" s="16">
        <f t="shared" si="1"/>
        <v>81</v>
      </c>
      <c r="B84" s="17">
        <v>340200044</v>
      </c>
      <c r="C84" s="17" t="s">
        <v>232</v>
      </c>
      <c r="D84" s="17"/>
      <c r="E84" s="17"/>
      <c r="F84" s="17" t="s">
        <v>16</v>
      </c>
      <c r="G84" s="17">
        <v>70</v>
      </c>
      <c r="H84" s="22">
        <f t="shared" si="8"/>
        <v>63</v>
      </c>
      <c r="I84" s="17">
        <f t="shared" si="9"/>
        <v>56</v>
      </c>
      <c r="J84" s="17" t="s">
        <v>233</v>
      </c>
      <c r="K84" s="17" t="s">
        <v>23</v>
      </c>
      <c r="L84" s="25"/>
    </row>
    <row r="85" s="3" customFormat="1" ht="56.25" spans="1:12">
      <c r="A85" s="16">
        <f t="shared" si="1"/>
        <v>82</v>
      </c>
      <c r="B85" s="17">
        <v>460000001</v>
      </c>
      <c r="C85" s="17" t="s">
        <v>234</v>
      </c>
      <c r="D85" s="17"/>
      <c r="E85" s="17" t="s">
        <v>235</v>
      </c>
      <c r="F85" s="17" t="s">
        <v>16</v>
      </c>
      <c r="G85" s="17">
        <v>92</v>
      </c>
      <c r="H85" s="17">
        <v>86</v>
      </c>
      <c r="I85" s="17">
        <v>86</v>
      </c>
      <c r="J85" s="18" t="s">
        <v>236</v>
      </c>
      <c r="K85" s="18" t="s">
        <v>237</v>
      </c>
      <c r="L85" s="25"/>
    </row>
    <row r="86" s="3" customFormat="1" ht="89.25" customHeight="1" spans="1:12">
      <c r="A86" s="16">
        <f t="shared" si="1"/>
        <v>83</v>
      </c>
      <c r="B86" s="17">
        <v>480000005</v>
      </c>
      <c r="C86" s="17" t="s">
        <v>238</v>
      </c>
      <c r="D86" s="17"/>
      <c r="E86" s="17"/>
      <c r="F86" s="17" t="s">
        <v>239</v>
      </c>
      <c r="G86" s="17">
        <v>6</v>
      </c>
      <c r="H86" s="17">
        <v>6</v>
      </c>
      <c r="I86" s="17">
        <v>6</v>
      </c>
      <c r="J86" s="17" t="s">
        <v>240</v>
      </c>
      <c r="K86" s="17" t="s">
        <v>241</v>
      </c>
      <c r="L86" s="25"/>
    </row>
    <row r="87" s="3" customFormat="1" ht="101.25" customHeight="1" spans="1:12">
      <c r="A87" s="11"/>
      <c r="B87" s="30"/>
      <c r="C87" s="31"/>
      <c r="D87" s="31"/>
      <c r="E87" s="30"/>
      <c r="F87" s="30"/>
      <c r="G87" s="30"/>
      <c r="H87" s="30"/>
      <c r="I87" s="30"/>
      <c r="J87" s="30"/>
      <c r="K87" s="30"/>
      <c r="L87" s="25"/>
    </row>
    <row r="88" s="4" customFormat="1" ht="20.25" customHeight="1" spans="1:12">
      <c r="A88" s="11"/>
      <c r="B88" s="30"/>
      <c r="C88" s="31"/>
      <c r="D88" s="31"/>
      <c r="E88" s="30"/>
      <c r="F88" s="30"/>
      <c r="G88" s="30"/>
      <c r="H88" s="30"/>
      <c r="I88" s="30"/>
      <c r="J88" s="30"/>
      <c r="K88" s="30"/>
      <c r="L88" s="25"/>
    </row>
    <row r="89" s="4" customFormat="1" ht="20.25" customHeight="1" spans="1:12">
      <c r="A89" s="11"/>
      <c r="B89" s="30"/>
      <c r="C89" s="31"/>
      <c r="D89" s="31"/>
      <c r="E89" s="30"/>
      <c r="F89" s="30"/>
      <c r="G89" s="30"/>
      <c r="H89" s="30"/>
      <c r="I89" s="30"/>
      <c r="J89" s="30"/>
      <c r="K89" s="30"/>
      <c r="L89" s="25"/>
    </row>
    <row r="90" s="4" customFormat="1" ht="20.25" customHeight="1" spans="1:12">
      <c r="A90" s="11"/>
      <c r="B90" s="30"/>
      <c r="C90" s="31"/>
      <c r="D90" s="31"/>
      <c r="E90" s="30"/>
      <c r="F90" s="30"/>
      <c r="G90" s="30"/>
      <c r="H90" s="30"/>
      <c r="I90" s="30"/>
      <c r="J90" s="30"/>
      <c r="K90" s="30"/>
      <c r="L90" s="25"/>
    </row>
    <row r="91" s="4" customFormat="1" ht="20.25" customHeight="1" spans="1:12">
      <c r="A91" s="11"/>
      <c r="B91" s="30"/>
      <c r="C91" s="31"/>
      <c r="D91" s="31"/>
      <c r="E91" s="30"/>
      <c r="F91" s="30"/>
      <c r="G91" s="30"/>
      <c r="H91" s="30"/>
      <c r="I91" s="30"/>
      <c r="J91" s="30"/>
      <c r="K91" s="30"/>
      <c r="L91" s="25"/>
    </row>
    <row r="92" s="4" customFormat="1" ht="20.25" customHeight="1" spans="1:12">
      <c r="A92" s="11"/>
      <c r="B92" s="30"/>
      <c r="C92" s="31"/>
      <c r="D92" s="31"/>
      <c r="E92" s="30"/>
      <c r="F92" s="30"/>
      <c r="G92" s="30"/>
      <c r="H92" s="30"/>
      <c r="I92" s="30"/>
      <c r="J92" s="30"/>
      <c r="K92" s="30"/>
      <c r="L92" s="25"/>
    </row>
    <row r="93" s="4" customFormat="1" ht="20.25" customHeight="1" spans="1:12">
      <c r="A93" s="11"/>
      <c r="B93" s="30"/>
      <c r="C93" s="31"/>
      <c r="D93" s="31"/>
      <c r="E93" s="30"/>
      <c r="F93" s="30"/>
      <c r="G93" s="30"/>
      <c r="H93" s="30"/>
      <c r="I93" s="30"/>
      <c r="J93" s="30"/>
      <c r="K93" s="30"/>
      <c r="L93" s="25"/>
    </row>
    <row r="94" s="4" customFormat="1" ht="20.25" customHeight="1" spans="1:12">
      <c r="A94" s="11"/>
      <c r="B94" s="30"/>
      <c r="C94" s="31"/>
      <c r="D94" s="31"/>
      <c r="E94" s="30"/>
      <c r="F94" s="30"/>
      <c r="G94" s="30"/>
      <c r="H94" s="30"/>
      <c r="I94" s="30"/>
      <c r="J94" s="30"/>
      <c r="K94" s="30"/>
      <c r="L94" s="25"/>
    </row>
    <row r="95" s="4" customFormat="1" ht="20.25" customHeight="1" spans="1:12">
      <c r="A95" s="11"/>
      <c r="B95" s="30"/>
      <c r="C95" s="31"/>
      <c r="D95" s="31"/>
      <c r="E95" s="30"/>
      <c r="F95" s="30"/>
      <c r="G95" s="30"/>
      <c r="H95" s="30"/>
      <c r="I95" s="30"/>
      <c r="J95" s="30"/>
      <c r="K95" s="30"/>
      <c r="L95" s="25"/>
    </row>
    <row r="96" s="4" customFormat="1" ht="20.25" customHeight="1" spans="1:12">
      <c r="A96" s="11"/>
      <c r="B96" s="30"/>
      <c r="C96" s="31"/>
      <c r="D96" s="31"/>
      <c r="E96" s="30"/>
      <c r="F96" s="30"/>
      <c r="G96" s="30"/>
      <c r="H96" s="30"/>
      <c r="I96" s="30"/>
      <c r="J96" s="30"/>
      <c r="K96" s="30"/>
      <c r="L96" s="25"/>
    </row>
    <row r="97" s="4" customFormat="1" ht="20.25" customHeight="1" spans="1:12">
      <c r="A97" s="11"/>
      <c r="B97" s="30"/>
      <c r="C97" s="31"/>
      <c r="D97" s="31"/>
      <c r="E97" s="30"/>
      <c r="F97" s="30"/>
      <c r="G97" s="30"/>
      <c r="H97" s="30"/>
      <c r="I97" s="30"/>
      <c r="J97" s="30"/>
      <c r="K97" s="30"/>
      <c r="L97" s="25"/>
    </row>
    <row r="98" s="4" customFormat="1" ht="20.25" customHeight="1" spans="1:12">
      <c r="A98" s="11"/>
      <c r="B98" s="30"/>
      <c r="C98" s="31"/>
      <c r="D98" s="31"/>
      <c r="E98" s="30"/>
      <c r="F98" s="30"/>
      <c r="G98" s="30"/>
      <c r="H98" s="30"/>
      <c r="I98" s="30"/>
      <c r="J98" s="30"/>
      <c r="K98" s="30"/>
      <c r="L98" s="25"/>
    </row>
    <row r="99" s="4" customFormat="1" ht="20.25" customHeight="1" spans="1:12">
      <c r="A99" s="11"/>
      <c r="B99" s="30"/>
      <c r="C99" s="31"/>
      <c r="D99" s="31"/>
      <c r="E99" s="30"/>
      <c r="F99" s="30"/>
      <c r="G99" s="30"/>
      <c r="H99" s="30"/>
      <c r="I99" s="30"/>
      <c r="J99" s="30"/>
      <c r="K99" s="30"/>
      <c r="L99" s="25"/>
    </row>
    <row r="100" s="4" customFormat="1" ht="20.25" customHeight="1" spans="1:12">
      <c r="A100" s="11"/>
      <c r="B100" s="32"/>
      <c r="C100" s="33"/>
      <c r="D100" s="33"/>
      <c r="E100" s="32"/>
      <c r="F100" s="32"/>
      <c r="G100" s="32"/>
      <c r="H100" s="32"/>
      <c r="I100" s="32"/>
      <c r="J100" s="32"/>
      <c r="K100" s="32"/>
      <c r="L100" s="25"/>
    </row>
    <row r="101" s="4" customFormat="1" ht="20.25" customHeight="1" spans="1:12">
      <c r="A101" s="11"/>
      <c r="B101" s="32"/>
      <c r="C101" s="33"/>
      <c r="D101" s="33"/>
      <c r="E101" s="32"/>
      <c r="F101" s="32"/>
      <c r="G101" s="32"/>
      <c r="H101" s="32"/>
      <c r="I101" s="32"/>
      <c r="J101" s="32"/>
      <c r="K101" s="32"/>
      <c r="L101" s="11"/>
    </row>
    <row r="102" s="4" customFormat="1" ht="20.25" spans="1:12">
      <c r="A102" s="11"/>
      <c r="B102" s="32"/>
      <c r="C102" s="33"/>
      <c r="D102" s="33"/>
      <c r="E102" s="32"/>
      <c r="F102" s="32"/>
      <c r="G102" s="32"/>
      <c r="H102" s="32"/>
      <c r="I102" s="32"/>
      <c r="J102" s="32"/>
      <c r="K102" s="32"/>
      <c r="L102" s="11"/>
    </row>
    <row r="103" s="4" customFormat="1" ht="20.25" spans="1:12">
      <c r="A103" s="11"/>
      <c r="B103" s="32"/>
      <c r="C103" s="33"/>
      <c r="D103" s="33"/>
      <c r="E103" s="32"/>
      <c r="F103" s="32"/>
      <c r="G103" s="32"/>
      <c r="H103" s="32"/>
      <c r="I103" s="32"/>
      <c r="J103" s="32"/>
      <c r="K103" s="32"/>
      <c r="L103" s="11"/>
    </row>
    <row r="104" s="4" customFormat="1" ht="20.25" spans="1:12">
      <c r="A104" s="11"/>
      <c r="B104" s="32"/>
      <c r="C104" s="33"/>
      <c r="D104" s="33"/>
      <c r="E104" s="32"/>
      <c r="F104" s="32"/>
      <c r="G104" s="32"/>
      <c r="H104" s="32"/>
      <c r="I104" s="32"/>
      <c r="J104" s="32"/>
      <c r="K104" s="32"/>
      <c r="L104" s="11"/>
    </row>
    <row r="105" s="4" customFormat="1" ht="20.25" spans="1:12">
      <c r="A105" s="11"/>
      <c r="B105" s="32"/>
      <c r="C105" s="33"/>
      <c r="D105" s="33"/>
      <c r="E105" s="32"/>
      <c r="F105" s="32"/>
      <c r="G105" s="32"/>
      <c r="H105" s="32"/>
      <c r="I105" s="32"/>
      <c r="J105" s="32"/>
      <c r="K105" s="32"/>
      <c r="L105" s="11"/>
    </row>
    <row r="106" s="4" customFormat="1" ht="20.25" spans="2:12">
      <c r="B106" s="34"/>
      <c r="C106" s="35"/>
      <c r="D106" s="35"/>
      <c r="E106" s="34"/>
      <c r="F106" s="34"/>
      <c r="G106" s="34"/>
      <c r="H106" s="34"/>
      <c r="I106" s="34"/>
      <c r="J106" s="34"/>
      <c r="K106" s="34"/>
      <c r="L106" s="11"/>
    </row>
    <row r="107" s="4" customFormat="1" ht="20.25" spans="2:11">
      <c r="B107" s="34"/>
      <c r="C107" s="35"/>
      <c r="D107" s="35"/>
      <c r="E107" s="34"/>
      <c r="F107" s="34"/>
      <c r="G107" s="34"/>
      <c r="H107" s="34"/>
      <c r="I107" s="34"/>
      <c r="J107" s="34"/>
      <c r="K107" s="34"/>
    </row>
    <row r="108" s="4" customFormat="1" ht="20.25" spans="2:11">
      <c r="B108" s="34"/>
      <c r="C108" s="35"/>
      <c r="D108" s="35"/>
      <c r="E108" s="34"/>
      <c r="F108" s="34"/>
      <c r="G108" s="34"/>
      <c r="H108" s="34"/>
      <c r="I108" s="34"/>
      <c r="J108" s="34"/>
      <c r="K108" s="34"/>
    </row>
    <row r="109" s="4" customFormat="1" ht="20.25" spans="2:11">
      <c r="B109" s="34"/>
      <c r="C109" s="35"/>
      <c r="D109" s="35"/>
      <c r="E109" s="34"/>
      <c r="F109" s="34"/>
      <c r="G109" s="34"/>
      <c r="H109" s="34"/>
      <c r="I109" s="34"/>
      <c r="J109" s="34"/>
      <c r="K109" s="34"/>
    </row>
    <row r="110" s="4" customFormat="1" ht="20.25" spans="2:11">
      <c r="B110" s="34"/>
      <c r="C110" s="35"/>
      <c r="D110" s="35"/>
      <c r="E110" s="34"/>
      <c r="F110" s="34"/>
      <c r="G110" s="34"/>
      <c r="H110" s="34"/>
      <c r="I110" s="34"/>
      <c r="J110" s="34"/>
      <c r="K110" s="34"/>
    </row>
    <row r="111" s="4" customFormat="1" ht="20.25" spans="2:11">
      <c r="B111" s="34"/>
      <c r="C111" s="35"/>
      <c r="D111" s="35"/>
      <c r="E111" s="34"/>
      <c r="F111" s="34"/>
      <c r="G111" s="34"/>
      <c r="H111" s="34"/>
      <c r="I111" s="34"/>
      <c r="J111" s="34"/>
      <c r="K111" s="34"/>
    </row>
    <row r="112" s="4" customFormat="1" ht="20.25" spans="2:11">
      <c r="B112" s="34"/>
      <c r="C112" s="35"/>
      <c r="D112" s="35"/>
      <c r="E112" s="34"/>
      <c r="F112" s="34"/>
      <c r="G112" s="34"/>
      <c r="H112" s="34"/>
      <c r="I112" s="34"/>
      <c r="J112" s="34"/>
      <c r="K112" s="34"/>
    </row>
    <row r="113" s="4" customFormat="1" ht="20.25" spans="2:11">
      <c r="B113" s="34"/>
      <c r="C113" s="35"/>
      <c r="D113" s="35"/>
      <c r="E113" s="34"/>
      <c r="F113" s="34"/>
      <c r="G113" s="34"/>
      <c r="H113" s="34"/>
      <c r="I113" s="34"/>
      <c r="J113" s="34"/>
      <c r="K113" s="34"/>
    </row>
    <row r="114" s="4" customFormat="1" ht="20.25" spans="2:11">
      <c r="B114" s="34"/>
      <c r="C114" s="35"/>
      <c r="D114" s="35"/>
      <c r="E114" s="34"/>
      <c r="F114" s="34"/>
      <c r="G114" s="34"/>
      <c r="H114" s="34"/>
      <c r="I114" s="34"/>
      <c r="J114" s="34"/>
      <c r="K114" s="34"/>
    </row>
    <row r="115" s="4" customFormat="1" ht="20.25" spans="2:11">
      <c r="B115" s="34"/>
      <c r="C115" s="35"/>
      <c r="D115" s="35"/>
      <c r="E115" s="34"/>
      <c r="F115" s="34"/>
      <c r="G115" s="34"/>
      <c r="H115" s="34"/>
      <c r="I115" s="34"/>
      <c r="J115" s="34"/>
      <c r="K115" s="34"/>
    </row>
    <row r="116" s="4" customFormat="1" ht="20.25" spans="2:11">
      <c r="B116" s="34"/>
      <c r="C116" s="35"/>
      <c r="D116" s="35"/>
      <c r="E116" s="34"/>
      <c r="F116" s="34"/>
      <c r="G116" s="34"/>
      <c r="H116" s="34"/>
      <c r="I116" s="34"/>
      <c r="J116" s="34"/>
      <c r="K116" s="34"/>
    </row>
    <row r="117" s="4" customFormat="1" ht="20.25" spans="1:11">
      <c r="A117" s="8"/>
      <c r="B117" s="9"/>
      <c r="C117" s="10"/>
      <c r="D117" s="10"/>
      <c r="E117" s="9"/>
      <c r="F117" s="9"/>
      <c r="G117" s="9"/>
      <c r="H117" s="9"/>
      <c r="I117" s="9"/>
      <c r="J117" s="9"/>
      <c r="K117" s="9"/>
    </row>
  </sheetData>
  <sheetProtection selectLockedCells="1" selectUnlockedCells="1"/>
  <sortState ref="B1:P242">
    <sortCondition ref="B1"/>
  </sortState>
  <mergeCells count="1">
    <mergeCell ref="A2:K2"/>
  </mergeCells>
  <pageMargins left="0.357638888888889" right="0.35763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按项目排序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cp:lastPrinted>2024-08-14T03:56:00Z</cp:lastPrinted>
  <dcterms:modified xsi:type="dcterms:W3CDTF">2024-08-16T08:00:20Z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D73083AEED544749A1774BE0B8F06E48_13</vt:lpwstr>
  </property>
</Properties>
</file>