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3"/>
  </bookViews>
  <sheets>
    <sheet name="Sheet1" sheetId="1" r:id="rId1"/>
    <sheet name="Sheet2" sheetId="2" r:id="rId2"/>
    <sheet name="Sheet3" sheetId="3" r:id="rId3"/>
    <sheet name="Sheet4" sheetId="4" r:id="rId4"/>
  </sheets>
  <definedNames>
    <definedName name="_xlnm._FilterDatabase" localSheetId="0" hidden="1">Sheet1!$A$1:$XEK$1048571</definedName>
    <definedName name="_xlnm.Print_Titles" localSheetId="2">Sheet3!$4:$4</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<sst xmlns="http://schemas.openxmlformats.org/spreadsheetml/2006/main" count="392" uniqueCount="248">
  <si>
    <t>附件1</t>
  </si>
  <si>
    <t>长沙市转正核定医疗服务价格项目汇总表</t>
  </si>
  <si>
    <t>序号</t>
  </si>
  <si>
    <t>项目编码</t>
  </si>
  <si>
    <t>项目名称</t>
  </si>
  <si>
    <t>项目内涵</t>
  </si>
  <si>
    <t>除外内容</t>
  </si>
  <si>
    <t>计价单位</t>
  </si>
  <si>
    <t>一类价格</t>
  </si>
  <si>
    <t>二类价格</t>
  </si>
  <si>
    <t>三类价格</t>
  </si>
  <si>
    <t>基层价格</t>
  </si>
  <si>
    <t>说明</t>
  </si>
  <si>
    <r>
      <rPr>
        <sz val="12"/>
        <color theme="1"/>
        <rFont val="仿宋_GB2312"/>
        <charset val="134"/>
      </rPr>
      <t>载药囊泡输注治疗</t>
    </r>
  </si>
  <si>
    <r>
      <rPr>
        <sz val="12"/>
        <color theme="1"/>
        <rFont val="仿宋_GB2312"/>
        <charset val="134"/>
      </rPr>
      <t>以肿瘤细胞凋亡过程中释放的囊泡为载体，包裹化疗药物，根据患者病情将一定单位的载药囊泡输注至患者体内，靶向治疗恶性肿瘤。所定价格涵盖载药囊泡的制备、输注等操作步骤的人力资源和基本物质资源消耗。</t>
    </r>
  </si>
  <si>
    <r>
      <rPr>
        <sz val="12"/>
        <color theme="1"/>
        <rFont val="仿宋_GB2312"/>
        <charset val="134"/>
      </rPr>
      <t>次</t>
    </r>
  </si>
  <si>
    <r>
      <rPr>
        <sz val="12"/>
        <color theme="1"/>
        <rFont val="仿宋_GB2312"/>
        <charset val="134"/>
      </rPr>
      <t>尿</t>
    </r>
    <r>
      <rPr>
        <sz val="12"/>
        <color theme="1"/>
        <rFont val="Times New Roman"/>
        <charset val="134"/>
      </rPr>
      <t>11-</t>
    </r>
    <r>
      <rPr>
        <sz val="12"/>
        <color theme="1"/>
        <rFont val="仿宋_GB2312"/>
        <charset val="134"/>
      </rPr>
      <t>脱氢血栓烷</t>
    </r>
    <r>
      <rPr>
        <sz val="12"/>
        <color theme="1"/>
        <rFont val="Times New Roman"/>
        <charset val="134"/>
      </rPr>
      <t>B2</t>
    </r>
    <r>
      <rPr>
        <sz val="12"/>
        <color theme="1"/>
        <rFont val="仿宋_GB2312"/>
        <charset val="134"/>
      </rPr>
      <t>（</t>
    </r>
    <r>
      <rPr>
        <sz val="12"/>
        <color theme="1"/>
        <rFont val="Times New Roman"/>
        <charset val="134"/>
      </rPr>
      <t>11dxTxB2</t>
    </r>
    <r>
      <rPr>
        <sz val="12"/>
        <color theme="1"/>
        <rFont val="仿宋_GB2312"/>
        <charset val="134"/>
      </rPr>
      <t>）检测</t>
    </r>
  </si>
  <si>
    <r>
      <rPr>
        <sz val="12"/>
        <color theme="1"/>
        <rFont val="仿宋_GB2312"/>
        <charset val="134"/>
      </rPr>
      <t>通过使用各种方法学检测阿司匹林的代谢浓度，实现血栓形成风险的辅助诊断和抗凝药物的用药指导。所定价格涵盖样本处理、测定、审核结果、录入信息、发送报告、处理废弃物及接受临床相关咨询等操作步骤的人力资源和基本物质资源消耗。</t>
    </r>
  </si>
  <si>
    <r>
      <rPr>
        <sz val="12"/>
        <color theme="1"/>
        <rFont val="仿宋_GB2312"/>
        <charset val="134"/>
      </rPr>
      <t>化学发光法加收</t>
    </r>
    <r>
      <rPr>
        <sz val="12"/>
        <color theme="1"/>
        <rFont val="Times New Roman"/>
        <charset val="134"/>
      </rPr>
      <t>250</t>
    </r>
    <r>
      <rPr>
        <sz val="12"/>
        <color theme="1"/>
        <rFont val="仿宋_GB2312"/>
        <charset val="134"/>
      </rPr>
      <t>元</t>
    </r>
  </si>
  <si>
    <r>
      <rPr>
        <sz val="12"/>
        <color theme="1"/>
        <rFont val="仿宋_GB2312"/>
        <charset val="134"/>
      </rPr>
      <t>基质金属蛋白酶</t>
    </r>
    <r>
      <rPr>
        <sz val="12"/>
        <color theme="1"/>
        <rFont val="Times New Roman"/>
        <charset val="134"/>
      </rPr>
      <t>-3</t>
    </r>
    <r>
      <rPr>
        <sz val="12"/>
        <color theme="1"/>
        <rFont val="仿宋_GB2312"/>
        <charset val="134"/>
      </rPr>
      <t>定量测定</t>
    </r>
  </si>
  <si>
    <r>
      <rPr>
        <sz val="12"/>
        <color theme="1"/>
        <rFont val="仿宋_GB2312"/>
        <charset val="134"/>
      </rPr>
      <t>通过各种方法学体外定量测定人体内基质金属蛋白酶</t>
    </r>
    <r>
      <rPr>
        <sz val="12"/>
        <color theme="1"/>
        <rFont val="Times New Roman"/>
        <charset val="134"/>
      </rPr>
      <t>-3</t>
    </r>
    <r>
      <rPr>
        <sz val="12"/>
        <color theme="1"/>
        <rFont val="仿宋_GB2312"/>
        <charset val="134"/>
      </rPr>
      <t>的活性，对关节病变、动脉粥样硬化、肿瘤等疾病的诊疗提供帮助。所定价格涵盖样本处理、血浆分离测定、审核结果、录入信息、发送报告、处理废弃物及接受临床相关咨询等操作步骤的人力资源和基本物质资源消耗。</t>
    </r>
  </si>
  <si>
    <r>
      <rPr>
        <sz val="12"/>
        <color theme="1"/>
        <rFont val="仿宋_GB2312"/>
        <charset val="134"/>
      </rPr>
      <t>抑制素</t>
    </r>
    <r>
      <rPr>
        <sz val="12"/>
        <color theme="1"/>
        <rFont val="Times New Roman"/>
        <charset val="134"/>
      </rPr>
      <t>B</t>
    </r>
    <r>
      <rPr>
        <sz val="12"/>
        <color theme="1"/>
        <rFont val="仿宋_GB2312"/>
        <charset val="134"/>
      </rPr>
      <t>测定</t>
    </r>
  </si>
  <si>
    <r>
      <rPr>
        <sz val="12"/>
        <color theme="1"/>
        <rFont val="仿宋_GB2312"/>
        <charset val="134"/>
      </rPr>
      <t>通过化学发光法对血液中抑制素</t>
    </r>
    <r>
      <rPr>
        <sz val="12"/>
        <color theme="1"/>
        <rFont val="Times New Roman"/>
        <charset val="134"/>
      </rPr>
      <t>B</t>
    </r>
    <r>
      <rPr>
        <sz val="12"/>
        <color theme="1"/>
        <rFont val="仿宋_GB2312"/>
        <charset val="134"/>
      </rPr>
      <t>的含量进行测定。所定价格涵盖样本处理、定标、定量和质控、审核结果、录入信息、发送报告、处理废弃物及接受临床相关咨询等操作步骤的人力资源和基本物质资源消耗。</t>
    </r>
  </si>
  <si>
    <r>
      <rPr>
        <sz val="12"/>
        <color theme="1"/>
        <rFont val="仿宋_GB2312"/>
        <charset val="134"/>
      </rPr>
      <t>树突状细胞集群靶标检测</t>
    </r>
  </si>
  <si>
    <r>
      <rPr>
        <sz val="12"/>
        <color theme="1"/>
        <rFont val="仿宋_GB2312"/>
        <charset val="134"/>
      </rPr>
      <t>通过树突状细胞集群靶标检测获得阳性靶标并进行比对。所定价格涵盖样本处理、杂交、洗涤、吹干、扫描、比对、审核结果、录入信息、发送报告、处理废弃物及接受临床相关咨询等操作步骤的人力资源和基本物质资源消耗。</t>
    </r>
  </si>
  <si>
    <r>
      <rPr>
        <sz val="12"/>
        <color theme="1"/>
        <rFont val="仿宋_GB2312"/>
        <charset val="134"/>
      </rPr>
      <t>每个靶标</t>
    </r>
  </si>
  <si>
    <r>
      <rPr>
        <sz val="12"/>
        <color theme="1"/>
        <rFont val="仿宋_GB2312"/>
        <charset val="134"/>
      </rPr>
      <t>单项过敏原特异性</t>
    </r>
    <r>
      <rPr>
        <sz val="12"/>
        <color theme="1"/>
        <rFont val="Times New Roman"/>
        <charset val="134"/>
      </rPr>
      <t>IgE</t>
    </r>
    <r>
      <rPr>
        <sz val="12"/>
        <color theme="1"/>
        <rFont val="仿宋_GB2312"/>
        <charset val="134"/>
      </rPr>
      <t>测定</t>
    </r>
  </si>
  <si>
    <r>
      <rPr>
        <sz val="12"/>
        <color theme="1"/>
        <rFont val="仿宋_GB2312"/>
        <charset val="134"/>
      </rPr>
      <t>指单项过敏原特异性</t>
    </r>
    <r>
      <rPr>
        <sz val="12"/>
        <color theme="1"/>
        <rFont val="Times New Roman"/>
        <charset val="134"/>
      </rPr>
      <t>IgE</t>
    </r>
    <r>
      <rPr>
        <sz val="12"/>
        <color theme="1"/>
        <rFont val="仿宋_GB2312"/>
        <charset val="134"/>
      </rPr>
      <t>测定，通过各种方法学，检测过敏患者的血清中存在具有变应原特异性的</t>
    </r>
    <r>
      <rPr>
        <sz val="12"/>
        <color theme="1"/>
        <rFont val="Times New Roman"/>
        <charset val="134"/>
      </rPr>
      <t>IgE</t>
    </r>
    <r>
      <rPr>
        <sz val="12"/>
        <color theme="1"/>
        <rFont val="仿宋_GB2312"/>
        <charset val="134"/>
      </rPr>
      <t>，判断过敏原。所定价格涵盖样本处理、测定、审核结果、录入信息、发送报告、处理废弃物及接受临床相关咨询等操作步骤的人力资源和基本物质资源消耗。</t>
    </r>
  </si>
  <si>
    <r>
      <rPr>
        <sz val="12"/>
        <color theme="1"/>
        <rFont val="仿宋_GB2312"/>
        <charset val="134"/>
      </rPr>
      <t>项</t>
    </r>
  </si>
  <si>
    <r>
      <rPr>
        <sz val="12"/>
        <color theme="1"/>
        <rFont val="仿宋_GB2312"/>
        <charset val="134"/>
      </rPr>
      <t>单项过敏原特异性</t>
    </r>
    <r>
      <rPr>
        <sz val="12"/>
        <color theme="1"/>
        <rFont val="Times New Roman"/>
        <charset val="134"/>
      </rPr>
      <t>IgE</t>
    </r>
    <r>
      <rPr>
        <sz val="12"/>
        <color theme="1"/>
        <rFont val="仿宋_GB2312"/>
        <charset val="134"/>
      </rPr>
      <t>测定荧光免疫法加收</t>
    </r>
    <r>
      <rPr>
        <sz val="12"/>
        <color theme="1"/>
        <rFont val="Times New Roman"/>
        <charset val="134"/>
      </rPr>
      <t>200%</t>
    </r>
    <r>
      <rPr>
        <sz val="12"/>
        <color theme="1"/>
        <rFont val="仿宋_GB2312"/>
        <charset val="134"/>
      </rPr>
      <t>。混合过敏原特异性</t>
    </r>
    <r>
      <rPr>
        <sz val="12"/>
        <color theme="1"/>
        <rFont val="Times New Roman"/>
        <charset val="134"/>
      </rPr>
      <t>IgE</t>
    </r>
    <r>
      <rPr>
        <sz val="12"/>
        <color theme="1"/>
        <rFont val="仿宋_GB2312"/>
        <charset val="134"/>
      </rPr>
      <t>测定按照</t>
    </r>
    <r>
      <rPr>
        <sz val="12"/>
        <color theme="1"/>
        <rFont val="Times New Roman"/>
        <charset val="134"/>
      </rPr>
      <t>20</t>
    </r>
    <r>
      <rPr>
        <sz val="12"/>
        <color theme="1"/>
        <rFont val="仿宋_GB2312"/>
        <charset val="134"/>
      </rPr>
      <t>元</t>
    </r>
    <r>
      <rPr>
        <sz val="12"/>
        <color theme="1"/>
        <rFont val="Times New Roman"/>
        <charset val="134"/>
      </rPr>
      <t>/</t>
    </r>
    <r>
      <rPr>
        <sz val="12"/>
        <color theme="1"/>
        <rFont val="仿宋_GB2312"/>
        <charset val="134"/>
      </rPr>
      <t>项收取，荧光免疫法按照</t>
    </r>
    <r>
      <rPr>
        <sz val="12"/>
        <color theme="1"/>
        <rFont val="Times New Roman"/>
        <charset val="134"/>
      </rPr>
      <t>60</t>
    </r>
    <r>
      <rPr>
        <sz val="12"/>
        <color theme="1"/>
        <rFont val="仿宋_GB2312"/>
        <charset val="134"/>
      </rPr>
      <t>元</t>
    </r>
    <r>
      <rPr>
        <sz val="12"/>
        <color theme="1"/>
        <rFont val="Times New Roman"/>
        <charset val="134"/>
      </rPr>
      <t>/</t>
    </r>
    <r>
      <rPr>
        <sz val="12"/>
        <color theme="1"/>
        <rFont val="仿宋_GB2312"/>
        <charset val="134"/>
      </rPr>
      <t>项收取。</t>
    </r>
  </si>
  <si>
    <r>
      <rPr>
        <sz val="12"/>
        <color theme="1"/>
        <rFont val="仿宋_GB2312"/>
        <charset val="134"/>
      </rPr>
      <t>精子核</t>
    </r>
    <r>
      <rPr>
        <sz val="12"/>
        <color theme="1"/>
        <rFont val="Times New Roman"/>
        <charset val="134"/>
      </rPr>
      <t>DNA</t>
    </r>
    <r>
      <rPr>
        <sz val="12"/>
        <color theme="1"/>
        <rFont val="仿宋_GB2312"/>
        <charset val="134"/>
      </rPr>
      <t>完整性检测</t>
    </r>
  </si>
  <si>
    <r>
      <rPr>
        <sz val="12"/>
        <color theme="1"/>
        <rFont val="仿宋_GB2312"/>
        <charset val="134"/>
      </rPr>
      <t>通过染色质扩散试验、慧星试验或流式细胞学等方法检测及图像分析，达到检测精子</t>
    </r>
    <r>
      <rPr>
        <sz val="12"/>
        <color theme="1"/>
        <rFont val="Times New Roman"/>
        <charset val="134"/>
      </rPr>
      <t>DNA</t>
    </r>
    <r>
      <rPr>
        <sz val="12"/>
        <color theme="1"/>
        <rFont val="仿宋_GB2312"/>
        <charset val="134"/>
      </rPr>
      <t>的完整性，区分正常的双链</t>
    </r>
    <r>
      <rPr>
        <sz val="12"/>
        <color theme="1"/>
        <rFont val="Times New Roman"/>
        <charset val="134"/>
      </rPr>
      <t>DNA</t>
    </r>
    <r>
      <rPr>
        <sz val="12"/>
        <color theme="1"/>
        <rFont val="仿宋_GB2312"/>
        <charset val="134"/>
      </rPr>
      <t>精子和有碎片精子的目的。所定价格涵盖精液采集、处理、筛选、分析、评估等操作步骤的人力资源和基本物质消耗。</t>
    </r>
  </si>
  <si>
    <r>
      <rPr>
        <sz val="12"/>
        <color theme="1"/>
        <rFont val="仿宋_GB2312"/>
        <charset val="134"/>
      </rPr>
      <t>胚胎染色体病诊断</t>
    </r>
  </si>
  <si>
    <r>
      <rPr>
        <sz val="12"/>
        <color theme="1"/>
        <rFont val="仿宋_GB2312"/>
        <charset val="134"/>
      </rPr>
      <t>通过测序和荧光原位杂交技术等对胚胎染色体进行检测，明确胚胎是否存在染色体异常，实现筛选染色体拷贝数正常的胚胎并进行移植，从而达到提高胚胎着床率和降低流产率的目的。所定价格涵盖活检细胞的全基因组扩增及测序分析费用，或荧光原位杂交技术中的活检细胞的固定与荧光原位杂交及分析费用。</t>
    </r>
  </si>
  <si>
    <r>
      <rPr>
        <sz val="12"/>
        <color theme="1"/>
        <rFont val="仿宋_GB2312"/>
        <charset val="134"/>
      </rPr>
      <t>术中免疫组织化学染色及诊断</t>
    </r>
  </si>
  <si>
    <r>
      <rPr>
        <sz val="12"/>
        <color theme="1"/>
        <rFont val="仿宋_GB2312"/>
        <charset val="134"/>
      </rPr>
      <t>术中标本通过冰冻切片机切片后，用冰冻免疫组化试剂，手工或使用自动免疫组化染色机完成抗原抗体结合反应等一系列操作，实现术中规定时间内快速染色及病理诊断。所定价格涵盖切片、染色、封片、出具病理诊断报告等操作的人力资源和基本物质资源消耗。</t>
    </r>
  </si>
  <si>
    <r>
      <rPr>
        <sz val="12"/>
        <color theme="1"/>
        <rFont val="仿宋_GB2312"/>
        <charset val="134"/>
      </rPr>
      <t>无创脑水肿监测</t>
    </r>
  </si>
  <si>
    <r>
      <rPr>
        <sz val="12"/>
        <color theme="1"/>
        <rFont val="仿宋_GB2312"/>
        <charset val="134"/>
      </rPr>
      <t>采用多维旋转测量方法，测量不同位置和角度的电参数，运用模型和算法计算出颅内病变的物理特性，实现对脑水肿、脑血肿、脑梗塞、脑积水、脑肿瘤、脑萎缩等颅脑占位病变病情的监测及诊断。所定价格涵盖电极粘贴、设备使用、监测、出具图文报告等操作步骤的人力资源和基本物质资源消耗。</t>
    </r>
  </si>
  <si>
    <r>
      <rPr>
        <sz val="12"/>
        <color theme="1"/>
        <rFont val="仿宋_GB2312"/>
        <charset val="134"/>
      </rPr>
      <t>一次性使用脑检测电极</t>
    </r>
  </si>
  <si>
    <r>
      <rPr>
        <sz val="12"/>
        <color theme="1"/>
        <rFont val="仿宋_GB2312"/>
        <charset val="134"/>
      </rPr>
      <t>心腔三维标测术</t>
    </r>
  </si>
  <si>
    <r>
      <rPr>
        <sz val="12"/>
        <color theme="1"/>
        <rFont val="仿宋_GB2312"/>
        <charset val="134"/>
      </rPr>
      <t>使用三维标测系统，应用三维标测仪构建心腔三维图像，明确诊断及指导相关治疗。所定价格涵盖参数测量、数据分析、发送报告等操作步骤的人力资源和基本物质资源消耗。</t>
    </r>
  </si>
  <si>
    <r>
      <rPr>
        <sz val="12"/>
        <color theme="1"/>
        <rFont val="仿宋_GB2312"/>
        <charset val="134"/>
      </rPr>
      <t>导管、导丝、</t>
    </r>
    <r>
      <rPr>
        <sz val="12"/>
        <color theme="1"/>
        <rFont val="Times New Roman"/>
        <charset val="134"/>
      </rPr>
      <t> </t>
    </r>
    <r>
      <rPr>
        <sz val="12"/>
        <color theme="1"/>
        <rFont val="仿宋_GB2312"/>
        <charset val="134"/>
      </rPr>
      <t>血管鞘</t>
    </r>
  </si>
  <si>
    <r>
      <rPr>
        <sz val="12"/>
        <color theme="1"/>
        <rFont val="仿宋_GB2312"/>
        <charset val="134"/>
      </rPr>
      <t>冠脉光学相干断层成像（</t>
    </r>
    <r>
      <rPr>
        <sz val="12"/>
        <color theme="1"/>
        <rFont val="Times New Roman"/>
        <charset val="134"/>
      </rPr>
      <t>OCT</t>
    </r>
    <r>
      <rPr>
        <sz val="12"/>
        <color theme="1"/>
        <rFont val="仿宋_GB2312"/>
        <charset val="134"/>
      </rPr>
      <t>）</t>
    </r>
  </si>
  <si>
    <r>
      <rPr>
        <sz val="12"/>
        <color theme="1"/>
        <rFont val="仿宋_GB2312"/>
        <charset val="134"/>
      </rPr>
      <t>利用弱相干光干涉仪的基本原理，检测生物组织不同深度层面对入射弱相干光的背向反射或几次散射信号，通过扫描，得到生物组织二维或三维结构图像，用于识别高危冠心病患者，指导复杂、疑难冠脉病变的支架植入，提高手术有效性及安全性。</t>
    </r>
  </si>
  <si>
    <r>
      <rPr>
        <sz val="12"/>
        <color theme="1"/>
        <rFont val="仿宋_GB2312"/>
        <charset val="134"/>
      </rPr>
      <t>经皮胃肠道肿物穿刺活检术</t>
    </r>
  </si>
  <si>
    <r>
      <rPr>
        <sz val="12"/>
        <color theme="1"/>
        <rFont val="仿宋_GB2312"/>
        <charset val="134"/>
      </rPr>
      <t>利用影像学引导经皮穿刺行胃肠道肿物活检，对胃肠道病变进行诊断及鉴别诊断。所定价格涵盖穿刺、组织夹取等操作步骤的人力资源和基本物质资源消耗。不含影像学引导及病理学检查。</t>
    </r>
  </si>
  <si>
    <r>
      <rPr>
        <sz val="12"/>
        <color theme="1"/>
        <rFont val="仿宋_GB2312"/>
        <charset val="134"/>
      </rPr>
      <t>一次性使用超声探头穿刺支架、</t>
    </r>
    <r>
      <rPr>
        <sz val="12"/>
        <color theme="1"/>
        <rFont val="Times New Roman"/>
        <charset val="134"/>
      </rPr>
      <t> </t>
    </r>
    <r>
      <rPr>
        <sz val="12"/>
        <color theme="1"/>
        <rFont val="仿宋_GB2312"/>
        <charset val="134"/>
      </rPr>
      <t>一次性穿刺活检枪</t>
    </r>
  </si>
  <si>
    <r>
      <rPr>
        <sz val="12"/>
        <color theme="1"/>
        <rFont val="仿宋_GB2312"/>
        <charset val="134"/>
      </rPr>
      <t>经电子内镜消化道黏膜剥离术（</t>
    </r>
    <r>
      <rPr>
        <sz val="12"/>
        <color theme="1"/>
        <rFont val="Times New Roman"/>
        <charset val="134"/>
      </rPr>
      <t>ESD</t>
    </r>
    <r>
      <rPr>
        <sz val="12"/>
        <color theme="1"/>
        <rFont val="仿宋_GB2312"/>
        <charset val="134"/>
      </rPr>
      <t>）</t>
    </r>
  </si>
  <si>
    <r>
      <rPr>
        <sz val="12"/>
        <color theme="1"/>
        <rFont val="仿宋_GB2312"/>
        <charset val="134"/>
      </rPr>
      <t>经电子内镜寻查病变部位，</t>
    </r>
    <r>
      <rPr>
        <sz val="12"/>
        <color theme="1"/>
        <rFont val="Times New Roman"/>
        <charset val="134"/>
      </rPr>
      <t> </t>
    </r>
    <r>
      <rPr>
        <sz val="12"/>
        <color theme="1"/>
        <rFont val="仿宋_GB2312"/>
        <charset val="134"/>
      </rPr>
      <t>于病变部位基底部注射，抬举病变黏膜部分，采用内镜专用切开刀等进行剥离或切除治疗。不含监护、内镜及病理学检查。</t>
    </r>
  </si>
  <si>
    <r>
      <rPr>
        <sz val="12"/>
        <rFont val="仿宋_GB2312"/>
        <charset val="134"/>
      </rPr>
      <t>透明帽、组织切开刀、一次性氩</t>
    </r>
    <r>
      <rPr>
        <sz val="12"/>
        <rFont val="Times New Roman"/>
        <charset val="134"/>
      </rPr>
      <t> </t>
    </r>
    <r>
      <rPr>
        <sz val="12"/>
        <rFont val="仿宋_GB2312"/>
        <charset val="134"/>
      </rPr>
      <t>气电极、夹子</t>
    </r>
    <r>
      <rPr>
        <sz val="12"/>
        <rFont val="Times New Roman"/>
        <charset val="134"/>
      </rPr>
      <t> </t>
    </r>
    <r>
      <rPr>
        <sz val="12"/>
        <rFont val="仿宋_GB2312"/>
        <charset val="134"/>
      </rPr>
      <t>装置、活检钳、止血夹</t>
    </r>
    <r>
      <rPr>
        <sz val="12"/>
        <rFont val="Times New Roman"/>
        <charset val="134"/>
      </rPr>
      <t>/</t>
    </r>
    <r>
      <rPr>
        <sz val="12"/>
        <rFont val="仿宋_GB2312"/>
        <charset val="134"/>
      </rPr>
      <t>钳、注射针</t>
    </r>
  </si>
  <si>
    <r>
      <rPr>
        <sz val="12"/>
        <rFont val="仿宋_GB2312"/>
        <charset val="134"/>
      </rPr>
      <t>经内镜食管贲门肌切开术</t>
    </r>
    <r>
      <rPr>
        <sz val="12"/>
        <rFont val="Times New Roman"/>
        <charset val="134"/>
      </rPr>
      <t>(POEM)/</t>
    </r>
    <r>
      <rPr>
        <sz val="12"/>
        <rFont val="仿宋_GB2312"/>
        <charset val="134"/>
      </rPr>
      <t>经内镜黏膜下隧道肿瘤切除术</t>
    </r>
    <r>
      <rPr>
        <sz val="12"/>
        <rFont val="Times New Roman"/>
        <charset val="134"/>
      </rPr>
      <t>(STER)</t>
    </r>
    <r>
      <rPr>
        <sz val="12"/>
        <rFont val="仿宋_GB2312"/>
        <charset val="134"/>
      </rPr>
      <t>加收</t>
    </r>
    <r>
      <rPr>
        <sz val="12"/>
        <rFont val="Times New Roman"/>
        <charset val="134"/>
      </rPr>
      <t>20%</t>
    </r>
    <r>
      <rPr>
        <sz val="12"/>
        <rFont val="仿宋_GB2312"/>
        <charset val="134"/>
      </rPr>
      <t>；经内镜消化道黏膜切除术</t>
    </r>
    <r>
      <rPr>
        <sz val="12"/>
        <rFont val="Times New Roman"/>
        <charset val="134"/>
      </rPr>
      <t>(EMR)</t>
    </r>
    <r>
      <rPr>
        <sz val="12"/>
        <rFont val="仿宋_GB2312"/>
        <charset val="134"/>
      </rPr>
      <t>按</t>
    </r>
    <r>
      <rPr>
        <sz val="12"/>
        <rFont val="Times New Roman"/>
        <charset val="134"/>
      </rPr>
      <t>50%</t>
    </r>
    <r>
      <rPr>
        <sz val="12"/>
        <rFont val="仿宋_GB2312"/>
        <charset val="134"/>
      </rPr>
      <t>收取。以上项目均不含监护、内镜及病理学检查。</t>
    </r>
  </si>
  <si>
    <r>
      <rPr>
        <sz val="12"/>
        <color theme="1"/>
        <rFont val="仿宋_GB2312"/>
        <charset val="134"/>
      </rPr>
      <t>耳形态畸形矫正术</t>
    </r>
  </si>
  <si>
    <r>
      <rPr>
        <sz val="12"/>
        <color theme="1"/>
        <rFont val="仿宋_GB2312"/>
        <charset val="134"/>
      </rPr>
      <t>指通过无创矫正术（非侵入），对耳廓部位毛发及皮肤术前处理，耳膜型基座调试与安装，牵引钩，耳甲腔矫正器安装，解决病患儿再次形成异位耳廓，改善婴幼儿耳廓畸形。所定价格涵盖矫正、安装、调整、复查及指导等操作步骤的人力资源和基本物质资源消耗。</t>
    </r>
  </si>
  <si>
    <r>
      <rPr>
        <sz val="12"/>
        <color theme="1"/>
        <rFont val="仿宋_GB2312"/>
        <charset val="134"/>
      </rPr>
      <t>矫正用耳模型</t>
    </r>
  </si>
  <si>
    <r>
      <rPr>
        <sz val="12"/>
        <color theme="1"/>
        <rFont val="仿宋_GB2312"/>
        <charset val="134"/>
      </rPr>
      <t>单侧</t>
    </r>
  </si>
  <si>
    <r>
      <rPr>
        <sz val="12"/>
        <color theme="1"/>
        <rFont val="仿宋_GB2312"/>
        <charset val="134"/>
      </rPr>
      <t>全盆底重建修补术</t>
    </r>
  </si>
  <si>
    <r>
      <rPr>
        <sz val="12"/>
        <color theme="1"/>
        <rFont val="仿宋_GB2312"/>
        <charset val="134"/>
      </rPr>
      <t>指子宫脱垂、阴道前后壁脱垂、穹窿脱垂等盆底支持组织缺陷的修</t>
    </r>
    <r>
      <rPr>
        <sz val="12"/>
        <color theme="1"/>
        <rFont val="Times New Roman"/>
        <charset val="134"/>
      </rPr>
      <t> </t>
    </r>
    <r>
      <rPr>
        <sz val="12"/>
        <color theme="1"/>
        <rFont val="仿宋_GB2312"/>
        <charset val="134"/>
      </rPr>
      <t>补术。膀胱截石位，消毒铺巾，消毒阴道，打开阴道前后壁，利用</t>
    </r>
    <r>
      <rPr>
        <sz val="12"/>
        <color theme="1"/>
        <rFont val="Times New Roman"/>
        <charset val="134"/>
      </rPr>
      <t> </t>
    </r>
    <r>
      <rPr>
        <sz val="12"/>
        <color theme="1"/>
        <rFont val="仿宋_GB2312"/>
        <charset val="134"/>
      </rPr>
      <t>生物网片系统与吊带系统重建盆底支持组织，修补盆底缺陷组织，</t>
    </r>
    <r>
      <rPr>
        <sz val="12"/>
        <color theme="1"/>
        <rFont val="Times New Roman"/>
        <charset val="134"/>
      </rPr>
      <t> </t>
    </r>
    <r>
      <rPr>
        <sz val="12"/>
        <color theme="1"/>
        <rFont val="仿宋_GB2312"/>
        <charset val="134"/>
      </rPr>
      <t>缝合网片吊带系统，关闭阴道前后壁。不含子宫及其它盆腔脏器切</t>
    </r>
    <r>
      <rPr>
        <sz val="12"/>
        <color theme="1"/>
        <rFont val="Times New Roman"/>
        <charset val="134"/>
      </rPr>
      <t> </t>
    </r>
    <r>
      <rPr>
        <sz val="12"/>
        <color theme="1"/>
        <rFont val="仿宋_GB2312"/>
        <charset val="134"/>
      </rPr>
      <t>除术、阴道前后壁修补术、治疗尿失禁的手术。</t>
    </r>
  </si>
  <si>
    <r>
      <rPr>
        <sz val="12"/>
        <color theme="1"/>
        <rFont val="仿宋_GB2312"/>
        <charset val="134"/>
      </rPr>
      <t>一次性举宫器、盆底修补网、子宫托</t>
    </r>
  </si>
  <si>
    <r>
      <rPr>
        <sz val="12"/>
        <color theme="1"/>
        <rFont val="仿宋_GB2312"/>
        <charset val="134"/>
      </rPr>
      <t>胎盘血管激光凝固术</t>
    </r>
  </si>
  <si>
    <r>
      <rPr>
        <sz val="12"/>
        <color theme="1"/>
        <rFont val="仿宋_GB2312"/>
        <charset val="134"/>
      </rPr>
      <t>对于双胎输血综合征、贫血</t>
    </r>
    <r>
      <rPr>
        <sz val="12"/>
        <color theme="1"/>
        <rFont val="Times New Roman"/>
        <charset val="134"/>
      </rPr>
      <t>-</t>
    </r>
    <r>
      <rPr>
        <sz val="12"/>
        <color theme="1"/>
        <rFont val="仿宋_GB2312"/>
        <charset val="134"/>
      </rPr>
      <t>红细胞增多序列等疾病，使用激光凝固吻合血管支，使两胎儿血液系统相对独立，从而达到改善妊娠结局的效果。所定价格涵盖普通胎儿镜使用、检查、凝固吻合血管支等操作步骤的人力资源和基本物质资源消耗。</t>
    </r>
  </si>
  <si>
    <r>
      <rPr>
        <sz val="12"/>
        <color theme="1"/>
        <rFont val="仿宋_GB2312"/>
        <charset val="134"/>
      </rPr>
      <t>一次性光纤</t>
    </r>
  </si>
  <si>
    <r>
      <rPr>
        <sz val="12"/>
        <color theme="1"/>
        <rFont val="仿宋_GB2312"/>
        <charset val="134"/>
      </rPr>
      <t>淋巴水肿综合治疗</t>
    </r>
  </si>
  <si>
    <r>
      <rPr>
        <sz val="12"/>
        <color theme="1"/>
        <rFont val="仿宋_GB2312"/>
        <charset val="134"/>
      </rPr>
      <t>通过手法引流、弹力绷带加压包扎、皮肤护理及功能锻炼的综合治</t>
    </r>
    <r>
      <rPr>
        <sz val="12"/>
        <color theme="1"/>
        <rFont val="Times New Roman"/>
        <charset val="134"/>
      </rPr>
      <t> </t>
    </r>
    <r>
      <rPr>
        <sz val="12"/>
        <color theme="1"/>
        <rFont val="仿宋_GB2312"/>
        <charset val="134"/>
      </rPr>
      <t>疗手段来控制和减轻淋巴水肿患者肢端水肿症状。所定价格涵盖手法引流、加压包扎、皮肤护理等操作步骤的人力资源和基本物质资源消耗。</t>
    </r>
  </si>
  <si>
    <r>
      <rPr>
        <sz val="12"/>
        <color theme="1"/>
        <rFont val="仿宋_GB2312"/>
        <charset val="134"/>
      </rPr>
      <t>压力绷带</t>
    </r>
  </si>
  <si>
    <r>
      <rPr>
        <sz val="12"/>
        <color theme="1"/>
        <rFont val="仿宋_GB2312"/>
        <charset val="134"/>
      </rPr>
      <t>部位</t>
    </r>
  </si>
  <si>
    <r>
      <rPr>
        <sz val="12"/>
        <color theme="1"/>
        <rFont val="仿宋_GB2312"/>
        <charset val="134"/>
      </rPr>
      <t>远程</t>
    </r>
    <r>
      <rPr>
        <sz val="12"/>
        <color theme="1"/>
        <rFont val="Times New Roman"/>
        <charset val="134"/>
      </rPr>
      <t xml:space="preserve">
</t>
    </r>
    <r>
      <rPr>
        <sz val="12"/>
        <color theme="1"/>
        <rFont val="仿宋_GB2312"/>
        <charset val="134"/>
      </rPr>
      <t>会诊</t>
    </r>
  </si>
  <si>
    <r>
      <rPr>
        <sz val="12"/>
        <color theme="1"/>
        <rFont val="仿宋_GB2312"/>
        <charset val="134"/>
      </rPr>
      <t>指邀请方和受邀方医疗机构通过可视、交互、实时、同步的方式在线开展单学科或多学科会诊诊疗活动。受邀方出具由相关医师签名的会诊意见书。邀请方根据患者临床资料，参考受邀方的诊疗意见，决定诊断与治疗方案。</t>
    </r>
  </si>
  <si>
    <r>
      <rPr>
        <sz val="12"/>
        <color theme="1"/>
        <rFont val="仿宋_GB2312"/>
        <charset val="134"/>
      </rPr>
      <t>双学科</t>
    </r>
    <r>
      <rPr>
        <sz val="12"/>
        <color theme="1"/>
        <rFont val="Times New Roman"/>
        <charset val="134"/>
      </rPr>
      <t xml:space="preserve"> 440 </t>
    </r>
    <r>
      <rPr>
        <sz val="12"/>
        <color theme="1"/>
        <rFont val="仿宋_GB2312"/>
        <charset val="134"/>
      </rPr>
      <t>元，多学科（</t>
    </r>
    <r>
      <rPr>
        <sz val="12"/>
        <color theme="1"/>
        <rFont val="Times New Roman"/>
        <charset val="134"/>
      </rPr>
      <t>3</t>
    </r>
    <r>
      <rPr>
        <sz val="12"/>
        <color theme="1"/>
        <rFont val="仿宋_GB2312"/>
        <charset val="134"/>
      </rPr>
      <t>个及以上学科）</t>
    </r>
    <r>
      <rPr>
        <sz val="12"/>
        <color theme="1"/>
        <rFont val="Times New Roman"/>
        <charset val="134"/>
      </rPr>
      <t>600</t>
    </r>
    <r>
      <rPr>
        <sz val="12"/>
        <color theme="1"/>
        <rFont val="仿宋_GB2312"/>
        <charset val="134"/>
      </rPr>
      <t>元，双</t>
    </r>
    <r>
      <rPr>
        <sz val="12"/>
        <color theme="1"/>
        <rFont val="Times New Roman"/>
        <charset val="134"/>
      </rPr>
      <t xml:space="preserve">
</t>
    </r>
    <r>
      <rPr>
        <sz val="12"/>
        <color theme="1"/>
        <rFont val="仿宋_GB2312"/>
        <charset val="134"/>
      </rPr>
      <t>学科及多学科会诊不区分医务人员级别。</t>
    </r>
  </si>
  <si>
    <r>
      <rPr>
        <sz val="12"/>
        <color theme="1"/>
        <rFont val="仿宋_GB2312"/>
        <charset val="134"/>
      </rPr>
      <t>双学科</t>
    </r>
    <r>
      <rPr>
        <sz val="12"/>
        <color theme="1"/>
        <rFont val="Times New Roman"/>
        <charset val="134"/>
      </rPr>
      <t xml:space="preserve"> 440 </t>
    </r>
    <r>
      <rPr>
        <sz val="12"/>
        <color theme="1"/>
        <rFont val="仿宋_GB2312"/>
        <charset val="134"/>
      </rPr>
      <t>元，多学科（</t>
    </r>
    <r>
      <rPr>
        <sz val="12"/>
        <color theme="1"/>
        <rFont val="Times New Roman"/>
        <charset val="134"/>
      </rPr>
      <t>3</t>
    </r>
    <r>
      <rPr>
        <sz val="12"/>
        <color theme="1"/>
        <rFont val="仿宋_GB2312"/>
        <charset val="134"/>
      </rPr>
      <t>个及以上学科）</t>
    </r>
    <r>
      <rPr>
        <sz val="12"/>
        <color theme="1"/>
        <rFont val="Times New Roman"/>
        <charset val="134"/>
      </rPr>
      <t>600</t>
    </r>
    <r>
      <rPr>
        <sz val="12"/>
        <color theme="1"/>
        <rFont val="仿宋_GB2312"/>
        <charset val="134"/>
      </rPr>
      <t>元，双学科及多学科会诊不区分医务人员级别。</t>
    </r>
  </si>
  <si>
    <t>111000006-1</t>
  </si>
  <si>
    <r>
      <rPr>
        <sz val="12"/>
        <color theme="1"/>
        <rFont val="仿宋_GB2312"/>
        <charset val="134"/>
      </rPr>
      <t>远程会诊（副主任医师）</t>
    </r>
  </si>
  <si>
    <r>
      <rPr>
        <sz val="12"/>
        <color theme="1"/>
        <rFont val="仿宋_GB2312"/>
        <charset val="134"/>
      </rPr>
      <t>单学科会诊，影像会诊含图像、图片传输设备费</t>
    </r>
  </si>
  <si>
    <r>
      <rPr>
        <sz val="12"/>
        <color theme="1"/>
        <rFont val="Times New Roman"/>
        <charset val="134"/>
      </rPr>
      <t xml:space="preserve">X </t>
    </r>
    <r>
      <rPr>
        <sz val="12"/>
        <color theme="1"/>
        <rFont val="仿宋_GB2312"/>
        <charset val="134"/>
      </rPr>
      <t>线会诊按</t>
    </r>
    <r>
      <rPr>
        <sz val="12"/>
        <color theme="1"/>
        <rFont val="Times New Roman"/>
        <charset val="134"/>
      </rPr>
      <t xml:space="preserve"> 50%</t>
    </r>
    <r>
      <rPr>
        <sz val="12"/>
        <color theme="1"/>
        <rFont val="仿宋_GB2312"/>
        <charset val="134"/>
      </rPr>
      <t>收取，</t>
    </r>
    <r>
      <rPr>
        <sz val="12"/>
        <color theme="1"/>
        <rFont val="Times New Roman"/>
        <charset val="134"/>
      </rPr>
      <t xml:space="preserve">PET-CT,PET-MRI </t>
    </r>
    <r>
      <rPr>
        <sz val="12"/>
        <color theme="1"/>
        <rFont val="仿宋_GB2312"/>
        <charset val="134"/>
      </rPr>
      <t>加</t>
    </r>
    <r>
      <rPr>
        <sz val="12"/>
        <color theme="1"/>
        <rFont val="Times New Roman"/>
        <charset val="134"/>
      </rPr>
      <t xml:space="preserve"> </t>
    </r>
    <r>
      <rPr>
        <sz val="12"/>
        <color theme="1"/>
        <rFont val="仿宋_GB2312"/>
        <charset val="134"/>
      </rPr>
      <t>收</t>
    </r>
    <r>
      <rPr>
        <sz val="12"/>
        <color theme="1"/>
        <rFont val="Times New Roman"/>
        <charset val="134"/>
      </rPr>
      <t>100%</t>
    </r>
  </si>
  <si>
    <t>111000006-2</t>
  </si>
  <si>
    <r>
      <rPr>
        <sz val="12"/>
        <color theme="1"/>
        <rFont val="仿宋_GB2312"/>
        <charset val="134"/>
      </rPr>
      <t>远程会诊（主任医师）</t>
    </r>
  </si>
  <si>
    <r>
      <rPr>
        <sz val="12"/>
        <color theme="1"/>
        <rFont val="仿宋_GB2312"/>
        <charset val="134"/>
      </rPr>
      <t>单学科会诊，影像会诊含图像、图</t>
    </r>
    <r>
      <rPr>
        <sz val="12"/>
        <color theme="1"/>
        <rFont val="Times New Roman"/>
        <charset val="134"/>
      </rPr>
      <t xml:space="preserve">
</t>
    </r>
    <r>
      <rPr>
        <sz val="12"/>
        <color theme="1"/>
        <rFont val="仿宋_GB2312"/>
        <charset val="134"/>
      </rPr>
      <t>片传输设备费。</t>
    </r>
  </si>
  <si>
    <r>
      <rPr>
        <sz val="12"/>
        <color theme="1"/>
        <rFont val="仿宋_GB2312"/>
        <charset val="134"/>
      </rPr>
      <t>远程</t>
    </r>
    <r>
      <rPr>
        <sz val="12"/>
        <color theme="1"/>
        <rFont val="Times New Roman"/>
        <charset val="134"/>
      </rPr>
      <t xml:space="preserve">
</t>
    </r>
    <r>
      <rPr>
        <sz val="12"/>
        <color theme="1"/>
        <rFont val="仿宋_GB2312"/>
        <charset val="134"/>
      </rPr>
      <t>病理</t>
    </r>
    <r>
      <rPr>
        <sz val="12"/>
        <color theme="1"/>
        <rFont val="Times New Roman"/>
        <charset val="134"/>
      </rPr>
      <t xml:space="preserve">
</t>
    </r>
    <r>
      <rPr>
        <sz val="12"/>
        <color theme="1"/>
        <rFont val="仿宋_GB2312"/>
        <charset val="134"/>
      </rPr>
      <t>会诊</t>
    </r>
  </si>
  <si>
    <r>
      <rPr>
        <sz val="12"/>
        <color theme="1"/>
        <rFont val="仿宋_GB2312"/>
        <charset val="134"/>
      </rPr>
      <t>指邀请方和受邀方医疗机构通过数字病理会诊平台进行的网络在线病理会诊活动。受邀方医师由高年资主治及以上医师组成。邀请方把患者临床资料信息、数字病理切片、大体标本图像等上传数字病理会诊平台，受邀方医师在会诊平台进行诊断，出具电子签名的病理诊断报告，供邀请方医疗机构参考。</t>
    </r>
  </si>
  <si>
    <r>
      <rPr>
        <sz val="12"/>
        <color theme="1"/>
        <rFont val="仿宋_GB2312"/>
        <charset val="134"/>
      </rPr>
      <t>以</t>
    </r>
    <r>
      <rPr>
        <sz val="12"/>
        <color theme="1"/>
        <rFont val="Times New Roman"/>
        <charset val="134"/>
      </rPr>
      <t xml:space="preserve"> 2 </t>
    </r>
    <r>
      <rPr>
        <sz val="12"/>
        <color theme="1"/>
        <rFont val="仿宋_GB2312"/>
        <charset val="134"/>
      </rPr>
      <t>张切片为基数，超过</t>
    </r>
    <r>
      <rPr>
        <sz val="12"/>
        <color theme="1"/>
        <rFont val="Times New Roman"/>
        <charset val="134"/>
      </rPr>
      <t xml:space="preserve"> 2</t>
    </r>
    <r>
      <rPr>
        <sz val="12"/>
        <color theme="1"/>
        <rFont val="仿宋_GB2312"/>
        <charset val="134"/>
      </rPr>
      <t>张每增加</t>
    </r>
    <r>
      <rPr>
        <sz val="12"/>
        <color theme="1"/>
        <rFont val="Times New Roman"/>
        <charset val="134"/>
      </rPr>
      <t xml:space="preserve"> 1 </t>
    </r>
    <r>
      <rPr>
        <sz val="12"/>
        <color theme="1"/>
        <rFont val="仿宋_GB2312"/>
        <charset val="134"/>
      </rPr>
      <t>张加收</t>
    </r>
    <r>
      <rPr>
        <sz val="12"/>
        <color theme="1"/>
        <rFont val="Times New Roman"/>
        <charset val="134"/>
      </rPr>
      <t xml:space="preserve"> 100 </t>
    </r>
    <r>
      <rPr>
        <sz val="12"/>
        <color theme="1"/>
        <rFont val="仿宋_GB2312"/>
        <charset val="134"/>
      </rPr>
      <t>元，</t>
    </r>
    <r>
      <rPr>
        <sz val="12"/>
        <color theme="1"/>
        <rFont val="Times New Roman"/>
        <charset val="134"/>
      </rPr>
      <t xml:space="preserve">5 </t>
    </r>
    <r>
      <rPr>
        <sz val="12"/>
        <color theme="1"/>
        <rFont val="仿宋_GB2312"/>
        <charset val="134"/>
      </rPr>
      <t>张及以上切片不超过</t>
    </r>
    <r>
      <rPr>
        <sz val="12"/>
        <color theme="1"/>
        <rFont val="Times New Roman"/>
        <charset val="134"/>
      </rPr>
      <t xml:space="preserve"> 600</t>
    </r>
    <r>
      <rPr>
        <sz val="12"/>
        <color theme="1"/>
        <rFont val="仿宋_GB2312"/>
        <charset val="134"/>
      </rPr>
      <t>元。受邀方限三级医院，术中冰冻快速切片加收</t>
    </r>
    <r>
      <rPr>
        <sz val="12"/>
        <color theme="1"/>
        <rFont val="Times New Roman"/>
        <charset val="134"/>
      </rPr>
      <t xml:space="preserve">
50%</t>
    </r>
  </si>
  <si>
    <r>
      <rPr>
        <sz val="12"/>
        <color theme="1"/>
        <rFont val="仿宋_GB2312"/>
        <charset val="134"/>
      </rPr>
      <t>远程</t>
    </r>
    <r>
      <rPr>
        <sz val="12"/>
        <color theme="1"/>
        <rFont val="Times New Roman"/>
        <charset val="134"/>
      </rPr>
      <t xml:space="preserve">
</t>
    </r>
    <r>
      <rPr>
        <sz val="12"/>
        <color theme="1"/>
        <rFont val="仿宋_GB2312"/>
        <charset val="134"/>
      </rPr>
      <t>心电</t>
    </r>
    <r>
      <rPr>
        <sz val="12"/>
        <color theme="1"/>
        <rFont val="Times New Roman"/>
        <charset val="134"/>
      </rPr>
      <t xml:space="preserve">
</t>
    </r>
    <r>
      <rPr>
        <sz val="12"/>
        <color theme="1"/>
        <rFont val="仿宋_GB2312"/>
        <charset val="134"/>
      </rPr>
      <t>监测</t>
    </r>
  </si>
  <si>
    <r>
      <rPr>
        <sz val="12"/>
        <color theme="1"/>
        <rFont val="仿宋_GB2312"/>
        <charset val="134"/>
      </rPr>
      <t>指邀请方和受邀方医疗机构使用心电监测远程传输系统，利用无线网络收集传输数据，监测记录并处理患者的异常心电事件，专业医师根据有关数据提供分析或指导服务。不含院内临床科室内的短距离遥测</t>
    </r>
  </si>
  <si>
    <r>
      <rPr>
        <sz val="12"/>
        <color theme="1"/>
        <rFont val="仿宋_GB2312"/>
        <charset val="134"/>
      </rPr>
      <t>日</t>
    </r>
  </si>
  <si>
    <r>
      <rPr>
        <sz val="12"/>
        <color theme="1"/>
        <rFont val="仿宋_GB2312"/>
        <charset val="134"/>
      </rPr>
      <t>受邀方限三级医院</t>
    </r>
  </si>
  <si>
    <t>附件2</t>
  </si>
  <si>
    <t>修订医疗服务价格项目汇总表</t>
  </si>
  <si>
    <t>计价
单位</t>
  </si>
  <si>
    <t>支付分类</t>
  </si>
  <si>
    <t>自付比例</t>
  </si>
  <si>
    <r>
      <rPr>
        <sz val="12"/>
        <rFont val="仿宋_GB2312"/>
        <charset val="134"/>
      </rPr>
      <t>能量</t>
    </r>
    <r>
      <rPr>
        <sz val="12"/>
        <rFont val="Times New Roman"/>
        <charset val="134"/>
      </rPr>
      <t>CT</t>
    </r>
    <r>
      <rPr>
        <sz val="12"/>
        <rFont val="仿宋_GB2312"/>
        <charset val="134"/>
      </rPr>
      <t>高级成像</t>
    </r>
  </si>
  <si>
    <r>
      <rPr>
        <sz val="12"/>
        <rFont val="仿宋_GB2312"/>
        <charset val="134"/>
      </rPr>
      <t>包括双源、能谱、光谱等能量成像方式。含数据存储介质，增强扫描用高压注射器及其套件。</t>
    </r>
  </si>
  <si>
    <t>造影剂、麻醉及其药物、造影导管留置针、胶片</t>
  </si>
  <si>
    <r>
      <rPr>
        <sz val="12"/>
        <rFont val="仿宋_GB2312"/>
        <charset val="134"/>
      </rPr>
      <t>目录外</t>
    </r>
  </si>
  <si>
    <t>210300006-1</t>
  </si>
  <si>
    <r>
      <rPr>
        <sz val="12"/>
        <rFont val="仿宋_GB2312"/>
        <charset val="134"/>
      </rPr>
      <t>冠状动脉成像</t>
    </r>
  </si>
  <si>
    <r>
      <rPr>
        <sz val="12"/>
        <rFont val="仿宋_GB2312"/>
        <charset val="134"/>
      </rPr>
      <t>每部位</t>
    </r>
  </si>
  <si>
    <t>210300006-2</t>
  </si>
  <si>
    <r>
      <rPr>
        <sz val="12"/>
        <rFont val="仿宋_GB2312"/>
        <charset val="134"/>
      </rPr>
      <t>血管成像</t>
    </r>
  </si>
  <si>
    <r>
      <rPr>
        <sz val="12"/>
        <rFont val="仿宋_GB2312"/>
        <charset val="134"/>
      </rPr>
      <t>每增加一个部位按</t>
    </r>
    <r>
      <rPr>
        <sz val="12"/>
        <rFont val="Times New Roman"/>
        <charset val="134"/>
      </rPr>
      <t>50%</t>
    </r>
    <r>
      <rPr>
        <sz val="12"/>
        <rFont val="仿宋_GB2312"/>
        <charset val="134"/>
      </rPr>
      <t>收取，全身多部位限价</t>
    </r>
    <r>
      <rPr>
        <sz val="12"/>
        <rFont val="Times New Roman"/>
        <charset val="134"/>
      </rPr>
      <t>3000</t>
    </r>
    <r>
      <rPr>
        <sz val="12"/>
        <rFont val="仿宋_GB2312"/>
        <charset val="134"/>
      </rPr>
      <t>元。</t>
    </r>
  </si>
  <si>
    <t>210300006-3</t>
  </si>
  <si>
    <r>
      <rPr>
        <sz val="12"/>
        <rFont val="仿宋_GB2312"/>
        <charset val="134"/>
      </rPr>
      <t>全脏器灌注成像</t>
    </r>
  </si>
  <si>
    <t>210300006-4</t>
  </si>
  <si>
    <r>
      <rPr>
        <sz val="12"/>
        <rFont val="仿宋_GB2312"/>
        <charset val="134"/>
      </rPr>
      <t>物质定量及疗效评估</t>
    </r>
  </si>
  <si>
    <r>
      <rPr>
        <sz val="12"/>
        <rFont val="仿宋_GB2312"/>
        <charset val="134"/>
      </rPr>
      <t>包含碘图、钙抑制图、尿酸图等。</t>
    </r>
  </si>
  <si>
    <r>
      <rPr>
        <sz val="12"/>
        <rFont val="仿宋_GB2312"/>
        <charset val="134"/>
      </rPr>
      <t>次</t>
    </r>
  </si>
  <si>
    <r>
      <rPr>
        <sz val="12"/>
        <rFont val="仿宋_GB2312"/>
        <charset val="134"/>
      </rPr>
      <t>不限项目和部位，每患者单次检查最多计费一次</t>
    </r>
  </si>
  <si>
    <r>
      <rPr>
        <sz val="12"/>
        <rFont val="仿宋_GB2312"/>
        <charset val="134"/>
      </rPr>
      <t>红细胞寿命测定</t>
    </r>
  </si>
  <si>
    <r>
      <rPr>
        <sz val="12"/>
        <rFont val="仿宋_GB2312"/>
        <charset val="134"/>
      </rPr>
      <t>指</t>
    </r>
    <r>
      <rPr>
        <sz val="12"/>
        <rFont val="Times New Roman"/>
        <charset val="134"/>
      </rPr>
      <t>CO</t>
    </r>
    <r>
      <rPr>
        <sz val="12"/>
        <rFont val="仿宋_GB2312"/>
        <charset val="134"/>
      </rPr>
      <t>呼气试验。所定价格涵盖样本采集、测量、计算、审核录入信息、发送报告，按规定处理废弃物，接受临床相关咨询等相关步骤的人力资源和基本物质资源消耗。</t>
    </r>
  </si>
  <si>
    <r>
      <rPr>
        <sz val="12"/>
        <rFont val="仿宋_GB2312"/>
        <charset val="134"/>
      </rPr>
      <t>井型伽玛计数器法按</t>
    </r>
    <r>
      <rPr>
        <sz val="12"/>
        <rFont val="Times New Roman"/>
        <charset val="134"/>
      </rPr>
      <t>50</t>
    </r>
    <r>
      <rPr>
        <sz val="12"/>
        <rFont val="仿宋_GB2312"/>
        <charset val="134"/>
      </rPr>
      <t>元</t>
    </r>
    <r>
      <rPr>
        <sz val="12"/>
        <rFont val="Times New Roman"/>
        <charset val="134"/>
      </rPr>
      <t>/</t>
    </r>
    <r>
      <rPr>
        <sz val="12"/>
        <rFont val="仿宋_GB2312"/>
        <charset val="134"/>
      </rPr>
      <t>次收取。</t>
    </r>
  </si>
  <si>
    <r>
      <rPr>
        <sz val="12"/>
        <rFont val="仿宋_GB2312"/>
        <charset val="134"/>
      </rPr>
      <t>血浆组织纤溶酶原活化物抑制物抗原检测</t>
    </r>
  </si>
  <si>
    <r>
      <rPr>
        <sz val="12"/>
        <rFont val="仿宋_GB2312"/>
        <charset val="134"/>
      </rPr>
      <t>项</t>
    </r>
  </si>
  <si>
    <r>
      <rPr>
        <sz val="12"/>
        <rFont val="仿宋_GB2312"/>
        <charset val="134"/>
      </rPr>
      <t>定量测定加收</t>
    </r>
    <r>
      <rPr>
        <sz val="12"/>
        <rFont val="Times New Roman"/>
        <charset val="134"/>
      </rPr>
      <t>100</t>
    </r>
    <r>
      <rPr>
        <sz val="12"/>
        <rFont val="仿宋_GB2312"/>
        <charset val="134"/>
      </rPr>
      <t>元。</t>
    </r>
  </si>
  <si>
    <r>
      <rPr>
        <sz val="12"/>
        <rFont val="仿宋_GB2312"/>
        <charset val="134"/>
      </rPr>
      <t>甲类</t>
    </r>
  </si>
  <si>
    <r>
      <rPr>
        <sz val="12"/>
        <rFont val="仿宋_GB2312"/>
        <charset val="134"/>
      </rPr>
      <t>轻链</t>
    </r>
    <r>
      <rPr>
        <sz val="12"/>
        <rFont val="Times New Roman"/>
        <charset val="134"/>
      </rPr>
      <t>KAPPA</t>
    </r>
    <r>
      <rPr>
        <sz val="12"/>
        <rFont val="仿宋_GB2312"/>
        <charset val="134"/>
      </rPr>
      <t>、</t>
    </r>
    <r>
      <rPr>
        <sz val="12"/>
        <rFont val="Times New Roman"/>
        <charset val="134"/>
      </rPr>
      <t>LAMBDA</t>
    </r>
    <r>
      <rPr>
        <sz val="12"/>
        <rFont val="仿宋_GB2312"/>
        <charset val="134"/>
      </rPr>
      <t>定量</t>
    </r>
    <r>
      <rPr>
        <sz val="12"/>
        <rFont val="Times New Roman"/>
        <charset val="134"/>
      </rPr>
      <t>(K-LC</t>
    </r>
    <r>
      <rPr>
        <sz val="12"/>
        <rFont val="仿宋_GB2312"/>
        <charset val="134"/>
      </rPr>
      <t>，</t>
    </r>
    <r>
      <rPr>
        <sz val="12"/>
        <rFont val="Times New Roman"/>
        <charset val="134"/>
      </rPr>
      <t>λ-LC)</t>
    </r>
  </si>
  <si>
    <r>
      <rPr>
        <sz val="12"/>
        <rFont val="仿宋_GB2312"/>
        <charset val="134"/>
      </rPr>
      <t>每项测定计费一次，游离轻链加收</t>
    </r>
    <r>
      <rPr>
        <sz val="12"/>
        <rFont val="Times New Roman"/>
        <charset val="134"/>
      </rPr>
      <t>150</t>
    </r>
    <r>
      <rPr>
        <sz val="12"/>
        <rFont val="仿宋_GB2312"/>
        <charset val="134"/>
      </rPr>
      <t>元</t>
    </r>
    <r>
      <rPr>
        <sz val="12"/>
        <rFont val="Times New Roman"/>
        <charset val="134"/>
      </rPr>
      <t>/</t>
    </r>
    <r>
      <rPr>
        <sz val="12"/>
        <rFont val="仿宋_GB2312"/>
        <charset val="134"/>
      </rPr>
      <t>项</t>
    </r>
  </si>
  <si>
    <r>
      <rPr>
        <sz val="12"/>
        <rFont val="仿宋_GB2312"/>
        <charset val="134"/>
      </rPr>
      <t>念珠菌病血清学试验</t>
    </r>
  </si>
  <si>
    <r>
      <rPr>
        <sz val="12"/>
        <rFont val="仿宋_GB2312"/>
        <charset val="134"/>
      </rPr>
      <t>免疫学试验加收</t>
    </r>
    <r>
      <rPr>
        <sz val="12"/>
        <rFont val="Times New Roman"/>
        <charset val="134"/>
      </rPr>
      <t>100</t>
    </r>
    <r>
      <rPr>
        <sz val="12"/>
        <rFont val="仿宋_GB2312"/>
        <charset val="134"/>
      </rPr>
      <t>元。</t>
    </r>
  </si>
  <si>
    <r>
      <rPr>
        <sz val="12"/>
        <rFont val="仿宋_GB2312"/>
        <charset val="134"/>
      </rPr>
      <t>新型隐球菌荚膜抗原测定</t>
    </r>
  </si>
  <si>
    <r>
      <rPr>
        <sz val="12"/>
        <rFont val="仿宋_GB2312"/>
        <charset val="134"/>
      </rPr>
      <t>通过检测血清或脑脊液样本中的荚膜多糖抗原，实现隐球菌感染的鉴别诊断。所定价格涵盖样本签收、处理、加入试剂、测定、审核录入信息、发送报告，按规定处理废弃物，接受临床相关咨询等相关步骤的人力资源和基本物质资源消耗。</t>
    </r>
  </si>
  <si>
    <r>
      <rPr>
        <sz val="12"/>
        <rFont val="仿宋_GB2312"/>
        <charset val="134"/>
      </rPr>
      <t>定量检测加收</t>
    </r>
    <r>
      <rPr>
        <sz val="12"/>
        <rFont val="Times New Roman"/>
        <charset val="134"/>
      </rPr>
      <t>110</t>
    </r>
    <r>
      <rPr>
        <sz val="12"/>
        <rFont val="仿宋_GB2312"/>
        <charset val="134"/>
      </rPr>
      <t>元。</t>
    </r>
  </si>
  <si>
    <r>
      <rPr>
        <sz val="12"/>
        <rFont val="仿宋_GB2312"/>
        <charset val="134"/>
      </rPr>
      <t>非小细胞肺癌相关抗原</t>
    </r>
    <r>
      <rPr>
        <sz val="12"/>
        <rFont val="Times New Roman"/>
        <charset val="134"/>
      </rPr>
      <t>21-1</t>
    </r>
    <r>
      <rPr>
        <sz val="12"/>
        <rFont val="仿宋_GB2312"/>
        <charset val="134"/>
      </rPr>
      <t>定量测定</t>
    </r>
  </si>
  <si>
    <r>
      <rPr>
        <sz val="12"/>
        <rFont val="仿宋_GB2312"/>
        <charset val="134"/>
      </rPr>
      <t>肺癌自身抗体检测参照执行。</t>
    </r>
  </si>
  <si>
    <r>
      <rPr>
        <sz val="12"/>
        <rFont val="仿宋_GB2312"/>
        <charset val="134"/>
      </rPr>
      <t>选择性减胎术</t>
    </r>
  </si>
  <si>
    <r>
      <rPr>
        <sz val="12"/>
        <rFont val="仿宋_GB2312"/>
        <charset val="134"/>
      </rPr>
      <t>脐带电凝术参照执行</t>
    </r>
  </si>
  <si>
    <r>
      <rPr>
        <sz val="12"/>
        <rFont val="仿宋_GB2312"/>
        <charset val="134"/>
      </rPr>
      <t>一次性射频消融电极（针、导管）</t>
    </r>
  </si>
  <si>
    <r>
      <rPr>
        <sz val="12"/>
        <rFont val="仿宋_GB2312"/>
        <charset val="134"/>
      </rPr>
      <t>连续性血液净化</t>
    </r>
  </si>
  <si>
    <r>
      <rPr>
        <sz val="12"/>
        <rFont val="仿宋_GB2312"/>
        <charset val="134"/>
      </rPr>
      <t>含透析液；</t>
    </r>
    <r>
      <rPr>
        <sz val="12"/>
        <rFont val="Times New Roman"/>
        <charset val="134"/>
      </rPr>
      <t> </t>
    </r>
    <r>
      <rPr>
        <sz val="12"/>
        <rFont val="仿宋_GB2312"/>
        <charset val="134"/>
      </rPr>
      <t>指人工法。</t>
    </r>
  </si>
  <si>
    <r>
      <rPr>
        <sz val="12"/>
        <rFont val="仿宋_GB2312"/>
        <charset val="134"/>
      </rPr>
      <t>置换液、滤器、管道</t>
    </r>
  </si>
  <si>
    <r>
      <rPr>
        <sz val="12"/>
        <rFont val="仿宋_GB2312"/>
        <charset val="134"/>
      </rPr>
      <t>小时</t>
    </r>
  </si>
  <si>
    <r>
      <rPr>
        <sz val="12"/>
        <rFont val="仿宋_GB2312"/>
        <charset val="134"/>
      </rPr>
      <t>机器法加收</t>
    </r>
    <r>
      <rPr>
        <sz val="12"/>
        <rFont val="Times New Roman"/>
        <charset val="134"/>
      </rPr>
      <t>40</t>
    </r>
    <r>
      <rPr>
        <sz val="12"/>
        <rFont val="仿宋_GB2312"/>
        <charset val="134"/>
      </rPr>
      <t>元，不得同时收取血液透析、血液滤过及血液透析滤过费用。</t>
    </r>
  </si>
  <si>
    <r>
      <rPr>
        <sz val="12"/>
        <rFont val="仿宋_GB2312"/>
        <charset val="134"/>
      </rPr>
      <t>乙类</t>
    </r>
  </si>
  <si>
    <r>
      <rPr>
        <sz val="12"/>
        <rFont val="仿宋_GB2312"/>
        <charset val="134"/>
      </rPr>
      <t>（三）</t>
    </r>
    <r>
      <rPr>
        <sz val="12"/>
        <rFont val="Times New Roman"/>
        <charset val="134"/>
      </rPr>
      <t xml:space="preserve"> </t>
    </r>
    <r>
      <rPr>
        <sz val="12"/>
        <rFont val="仿宋_GB2312"/>
        <charset val="134"/>
      </rPr>
      <t>手术治疗</t>
    </r>
  </si>
  <si>
    <t>/</t>
  </si>
  <si>
    <r>
      <rPr>
        <sz val="12"/>
        <rFont val="Times New Roman"/>
        <charset val="134"/>
      </rPr>
      <t>3.</t>
    </r>
    <r>
      <rPr>
        <sz val="12"/>
        <rFont val="仿宋_GB2312"/>
        <charset val="134"/>
      </rPr>
      <t>手术中所需的特殊医用消耗材料（如医用胶（含注册为医用缝合材料及粘合剂的医用胶）、组织器官移植保存液、麻醉吸附器（仅限于吸入或吸静复合全麻）、一次性气管插管套件、透明质酸钠凝胶、可吸收止血材料、一次性冲洗吸引器、特殊穿刺针（器）、特殊导丝、导管、支架、球囊、特殊缝线（指除肠线、段装丝线、卷轴丝线外的其他可吸收与不可吸收线）、钛夹、钛钉、钛板、扩张器、吻</t>
    </r>
    <r>
      <rPr>
        <sz val="12"/>
        <rFont val="Times New Roman"/>
        <charset val="134"/>
      </rPr>
      <t>/</t>
    </r>
    <r>
      <rPr>
        <sz val="12"/>
        <rFont val="仿宋_GB2312"/>
        <charset val="134"/>
      </rPr>
      <t>缝</t>
    </r>
    <r>
      <rPr>
        <sz val="12"/>
        <rFont val="Times New Roman"/>
        <charset val="134"/>
      </rPr>
      <t>/</t>
    </r>
    <r>
      <rPr>
        <sz val="12"/>
        <rFont val="仿宋_GB2312"/>
        <charset val="134"/>
      </rPr>
      <t>闭合器、套扎器、固定器、一次性冷冻微冰刀、超声刀头（指软组织切割刀头（</t>
    </r>
    <r>
      <rPr>
        <sz val="12"/>
        <rFont val="Times New Roman"/>
        <charset val="134"/>
      </rPr>
      <t>≤3mm</t>
    </r>
    <r>
      <rPr>
        <sz val="12"/>
        <rFont val="仿宋_GB2312"/>
        <charset val="134"/>
      </rPr>
      <t>血管）、大血管（</t>
    </r>
    <r>
      <rPr>
        <sz val="12"/>
        <rFont val="Times New Roman"/>
        <charset val="134"/>
      </rPr>
      <t>≤7mm</t>
    </r>
    <r>
      <rPr>
        <sz val="12"/>
        <rFont val="仿宋_GB2312"/>
        <charset val="134"/>
      </rPr>
      <t>）封闭刀头、软组织切割刀头（</t>
    </r>
    <r>
      <rPr>
        <sz val="12"/>
        <rFont val="Times New Roman"/>
        <charset val="134"/>
      </rPr>
      <t>≤5mm</t>
    </r>
    <r>
      <rPr>
        <sz val="12"/>
        <rFont val="仿宋_GB2312"/>
        <charset val="134"/>
      </rPr>
      <t>血管））、射频刀头（电极、针）、等离子刀头、多功能手术解剖器等）、特殊药品、组织器官移植供体、人工植入材料等均为除外内容，凡在项目内涵中已含的不再单独收费。</t>
    </r>
  </si>
  <si>
    <r>
      <rPr>
        <sz val="12"/>
        <rFont val="Times New Roman"/>
        <charset val="134"/>
      </rPr>
      <t>4.</t>
    </r>
    <r>
      <rPr>
        <sz val="12"/>
        <rFont val="仿宋_GB2312"/>
        <charset val="134"/>
      </rPr>
      <t>手术项目名称中已明确运用某种腔镜的，该项目价格中已含腔镜使用费，不得另行收取该腔镜使用费。其他手术项目中使用各腔镜收费如下：胸腔镜手术加收</t>
    </r>
    <r>
      <rPr>
        <sz val="12"/>
        <rFont val="Times New Roman"/>
        <charset val="134"/>
      </rPr>
      <t>600</t>
    </r>
    <r>
      <rPr>
        <sz val="12"/>
        <rFont val="仿宋_GB2312"/>
        <charset val="134"/>
      </rPr>
      <t>元</t>
    </r>
    <r>
      <rPr>
        <sz val="12"/>
        <rFont val="Times New Roman"/>
        <charset val="134"/>
      </rPr>
      <t>/</t>
    </r>
    <r>
      <rPr>
        <sz val="12"/>
        <rFont val="仿宋_GB2312"/>
        <charset val="134"/>
      </rPr>
      <t>次；腹腔镜手术加收</t>
    </r>
    <r>
      <rPr>
        <sz val="12"/>
        <rFont val="Times New Roman"/>
        <charset val="134"/>
      </rPr>
      <t>400</t>
    </r>
    <r>
      <rPr>
        <sz val="12"/>
        <rFont val="仿宋_GB2312"/>
        <charset val="134"/>
      </rPr>
      <t>元</t>
    </r>
    <r>
      <rPr>
        <sz val="12"/>
        <rFont val="Times New Roman"/>
        <charset val="134"/>
      </rPr>
      <t>/</t>
    </r>
    <r>
      <rPr>
        <sz val="12"/>
        <rFont val="仿宋_GB2312"/>
        <charset val="134"/>
      </rPr>
      <t>次；宫腔镜手术加收</t>
    </r>
    <r>
      <rPr>
        <sz val="12"/>
        <rFont val="Times New Roman"/>
        <charset val="134"/>
      </rPr>
      <t>300</t>
    </r>
    <r>
      <rPr>
        <sz val="12"/>
        <rFont val="仿宋_GB2312"/>
        <charset val="134"/>
      </rPr>
      <t>元</t>
    </r>
    <r>
      <rPr>
        <sz val="12"/>
        <rFont val="Times New Roman"/>
        <charset val="134"/>
      </rPr>
      <t>/</t>
    </r>
    <r>
      <rPr>
        <sz val="12"/>
        <rFont val="仿宋_GB2312"/>
        <charset val="134"/>
      </rPr>
      <t>次；关节镜手术加收</t>
    </r>
    <r>
      <rPr>
        <sz val="12"/>
        <rFont val="Times New Roman"/>
        <charset val="134"/>
      </rPr>
      <t>500</t>
    </r>
    <r>
      <rPr>
        <sz val="12"/>
        <rFont val="仿宋_GB2312"/>
        <charset val="134"/>
      </rPr>
      <t>元</t>
    </r>
    <r>
      <rPr>
        <sz val="12"/>
        <rFont val="Times New Roman"/>
        <charset val="134"/>
      </rPr>
      <t>/</t>
    </r>
    <r>
      <rPr>
        <sz val="12"/>
        <rFont val="仿宋_GB2312"/>
        <charset val="134"/>
      </rPr>
      <t>台次；膀胱镜手术加收</t>
    </r>
    <r>
      <rPr>
        <sz val="12"/>
        <rFont val="Times New Roman"/>
        <charset val="134"/>
      </rPr>
      <t>100</t>
    </r>
    <r>
      <rPr>
        <sz val="12"/>
        <rFont val="仿宋_GB2312"/>
        <charset val="134"/>
      </rPr>
      <t>元</t>
    </r>
    <r>
      <rPr>
        <sz val="12"/>
        <rFont val="Times New Roman"/>
        <charset val="134"/>
      </rPr>
      <t>/</t>
    </r>
    <r>
      <rPr>
        <sz val="12"/>
        <rFont val="仿宋_GB2312"/>
        <charset val="134"/>
      </rPr>
      <t>台次；鼻腔内窥镜手术加收</t>
    </r>
    <r>
      <rPr>
        <sz val="12"/>
        <rFont val="Times New Roman"/>
        <charset val="134"/>
      </rPr>
      <t>200</t>
    </r>
    <r>
      <rPr>
        <sz val="12"/>
        <rFont val="仿宋_GB2312"/>
        <charset val="134"/>
      </rPr>
      <t>元</t>
    </r>
    <r>
      <rPr>
        <sz val="12"/>
        <rFont val="Times New Roman"/>
        <charset val="134"/>
      </rPr>
      <t>/</t>
    </r>
    <r>
      <rPr>
        <sz val="12"/>
        <rFont val="仿宋_GB2312"/>
        <charset val="134"/>
      </rPr>
      <t>台次；耳内窥镜加收</t>
    </r>
    <r>
      <rPr>
        <sz val="12"/>
        <rFont val="Times New Roman"/>
        <charset val="134"/>
      </rPr>
      <t>200</t>
    </r>
    <r>
      <rPr>
        <sz val="12"/>
        <rFont val="仿宋_GB2312"/>
        <charset val="134"/>
      </rPr>
      <t>元</t>
    </r>
    <r>
      <rPr>
        <sz val="12"/>
        <rFont val="Times New Roman"/>
        <charset val="134"/>
      </rPr>
      <t>/</t>
    </r>
    <r>
      <rPr>
        <sz val="12"/>
        <rFont val="仿宋_GB2312"/>
        <charset val="134"/>
      </rPr>
      <t>台次；脑室镜（颅内镜）术加收</t>
    </r>
    <r>
      <rPr>
        <sz val="12"/>
        <rFont val="Times New Roman"/>
        <charset val="134"/>
      </rPr>
      <t>500</t>
    </r>
    <r>
      <rPr>
        <sz val="12"/>
        <rFont val="仿宋_GB2312"/>
        <charset val="134"/>
      </rPr>
      <t>元</t>
    </r>
    <r>
      <rPr>
        <sz val="12"/>
        <rFont val="Times New Roman"/>
        <charset val="134"/>
      </rPr>
      <t>/</t>
    </r>
    <r>
      <rPr>
        <sz val="12"/>
        <rFont val="仿宋_GB2312"/>
        <charset val="134"/>
      </rPr>
      <t>台次；脑立体定向仪术加收</t>
    </r>
    <r>
      <rPr>
        <sz val="12"/>
        <rFont val="Times New Roman"/>
        <charset val="134"/>
      </rPr>
      <t>200</t>
    </r>
    <r>
      <rPr>
        <sz val="12"/>
        <rFont val="仿宋_GB2312"/>
        <charset val="134"/>
      </rPr>
      <t>元</t>
    </r>
    <r>
      <rPr>
        <sz val="12"/>
        <rFont val="Times New Roman"/>
        <charset val="134"/>
      </rPr>
      <t>/</t>
    </r>
    <r>
      <rPr>
        <sz val="12"/>
        <rFont val="仿宋_GB2312"/>
        <charset val="134"/>
      </rPr>
      <t>台次；显微镜购进价在</t>
    </r>
    <r>
      <rPr>
        <sz val="12"/>
        <rFont val="Times New Roman"/>
        <charset val="134"/>
      </rPr>
      <t>30</t>
    </r>
    <r>
      <rPr>
        <sz val="12"/>
        <rFont val="仿宋_GB2312"/>
        <charset val="134"/>
      </rPr>
      <t>万元以上每次手术加收</t>
    </r>
    <r>
      <rPr>
        <sz val="12"/>
        <rFont val="Times New Roman"/>
        <charset val="134"/>
      </rPr>
      <t>350</t>
    </r>
    <r>
      <rPr>
        <sz val="12"/>
        <rFont val="仿宋_GB2312"/>
        <charset val="134"/>
      </rPr>
      <t>元；使用手术机器人辅助操作系统实行分类加收，具体加收政策按照湘医保发〔</t>
    </r>
    <r>
      <rPr>
        <sz val="12"/>
        <rFont val="Times New Roman"/>
        <charset val="134"/>
      </rPr>
      <t>2022</t>
    </r>
    <r>
      <rPr>
        <sz val="12"/>
        <rFont val="仿宋_GB2312"/>
        <charset val="134"/>
      </rPr>
      <t>〕</t>
    </r>
    <r>
      <rPr>
        <sz val="12"/>
        <rFont val="Times New Roman"/>
        <charset val="134"/>
      </rPr>
      <t>46</t>
    </r>
    <r>
      <rPr>
        <sz val="12"/>
        <rFont val="仿宋_GB2312"/>
        <charset val="134"/>
      </rPr>
      <t>号文件执行；使用微冰刀冷冻术、飞秒激光手术系统、增强高清胎儿镜另行计价；术中使用微动力系统加收</t>
    </r>
    <r>
      <rPr>
        <sz val="12"/>
        <rFont val="Times New Roman"/>
        <charset val="134"/>
      </rPr>
      <t>1170</t>
    </r>
    <r>
      <rPr>
        <sz val="12"/>
        <rFont val="仿宋_GB2312"/>
        <charset val="134"/>
      </rPr>
      <t>元；泌尿电子软镜加收</t>
    </r>
    <r>
      <rPr>
        <sz val="12"/>
        <rFont val="Times New Roman"/>
        <charset val="134"/>
      </rPr>
      <t>275</t>
    </r>
    <r>
      <rPr>
        <sz val="12"/>
        <rFont val="仿宋_GB2312"/>
        <charset val="134"/>
      </rPr>
      <t>元；椎间孔镜每台手术加收</t>
    </r>
    <r>
      <rPr>
        <sz val="12"/>
        <rFont val="Times New Roman"/>
        <charset val="134"/>
      </rPr>
      <t>908</t>
    </r>
    <r>
      <rPr>
        <sz val="12"/>
        <rFont val="仿宋_GB2312"/>
        <charset val="134"/>
      </rPr>
      <t>元。</t>
    </r>
  </si>
  <si>
    <r>
      <rPr>
        <sz val="12"/>
        <rFont val="Times New Roman"/>
        <charset val="134"/>
      </rPr>
      <t>5.</t>
    </r>
    <r>
      <rPr>
        <sz val="12"/>
        <rFont val="仿宋_GB2312"/>
        <charset val="134"/>
      </rPr>
      <t>在同一项目中使用激光、微波、射频、冷冻、各种特殊刀等方法可分别计价。使用高频电刀加收</t>
    </r>
    <r>
      <rPr>
        <sz val="12"/>
        <rFont val="Times New Roman"/>
        <charset val="134"/>
      </rPr>
      <t>50</t>
    </r>
    <r>
      <rPr>
        <sz val="12"/>
        <rFont val="仿宋_GB2312"/>
        <charset val="134"/>
      </rPr>
      <t>元</t>
    </r>
    <r>
      <rPr>
        <sz val="12"/>
        <rFont val="Times New Roman"/>
        <charset val="134"/>
      </rPr>
      <t>/</t>
    </r>
    <r>
      <rPr>
        <sz val="12"/>
        <rFont val="仿宋_GB2312"/>
        <charset val="134"/>
      </rPr>
      <t>台次，超声吸引刀加收</t>
    </r>
    <r>
      <rPr>
        <sz val="12"/>
        <rFont val="Times New Roman"/>
        <charset val="134"/>
      </rPr>
      <t>1000</t>
    </r>
    <r>
      <rPr>
        <sz val="12"/>
        <rFont val="仿宋_GB2312"/>
        <charset val="134"/>
      </rPr>
      <t>元</t>
    </r>
    <r>
      <rPr>
        <sz val="12"/>
        <rFont val="Times New Roman"/>
        <charset val="134"/>
      </rPr>
      <t>/</t>
    </r>
    <r>
      <rPr>
        <sz val="12"/>
        <rFont val="仿宋_GB2312"/>
        <charset val="134"/>
      </rPr>
      <t>台次，氩气刀加收</t>
    </r>
    <r>
      <rPr>
        <sz val="12"/>
        <rFont val="Times New Roman"/>
        <charset val="134"/>
      </rPr>
      <t>200</t>
    </r>
    <r>
      <rPr>
        <sz val="12"/>
        <rFont val="仿宋_GB2312"/>
        <charset val="134"/>
      </rPr>
      <t>元</t>
    </r>
    <r>
      <rPr>
        <sz val="12"/>
        <rFont val="Times New Roman"/>
        <charset val="134"/>
      </rPr>
      <t>/</t>
    </r>
    <r>
      <rPr>
        <sz val="12"/>
        <rFont val="仿宋_GB2312"/>
        <charset val="134"/>
      </rPr>
      <t>台次，超声切割止血刀加收</t>
    </r>
    <r>
      <rPr>
        <sz val="12"/>
        <rFont val="Times New Roman"/>
        <charset val="134"/>
      </rPr>
      <t>500</t>
    </r>
    <r>
      <rPr>
        <sz val="12"/>
        <rFont val="仿宋_GB2312"/>
        <charset val="134"/>
      </rPr>
      <t>元</t>
    </r>
    <r>
      <rPr>
        <sz val="12"/>
        <rFont val="Times New Roman"/>
        <charset val="134"/>
      </rPr>
      <t>/</t>
    </r>
    <r>
      <rPr>
        <sz val="12"/>
        <rFont val="仿宋_GB2312"/>
        <charset val="134"/>
      </rPr>
      <t>台次，射频刀加收</t>
    </r>
    <r>
      <rPr>
        <sz val="12"/>
        <rFont val="Times New Roman"/>
        <charset val="134"/>
      </rPr>
      <t>100</t>
    </r>
    <r>
      <rPr>
        <sz val="12"/>
        <rFont val="仿宋_GB2312"/>
        <charset val="134"/>
      </rPr>
      <t>元</t>
    </r>
    <r>
      <rPr>
        <sz val="12"/>
        <rFont val="Times New Roman"/>
        <charset val="134"/>
      </rPr>
      <t>/</t>
    </r>
    <r>
      <rPr>
        <sz val="12"/>
        <rFont val="仿宋_GB2312"/>
        <charset val="134"/>
      </rPr>
      <t>台次，微波刀加收</t>
    </r>
    <r>
      <rPr>
        <sz val="12"/>
        <rFont val="Times New Roman"/>
        <charset val="134"/>
      </rPr>
      <t>700</t>
    </r>
    <r>
      <rPr>
        <sz val="12"/>
        <rFont val="仿宋_GB2312"/>
        <charset val="134"/>
      </rPr>
      <t>元</t>
    </r>
    <r>
      <rPr>
        <sz val="12"/>
        <rFont val="Times New Roman"/>
        <charset val="134"/>
      </rPr>
      <t>/</t>
    </r>
    <r>
      <rPr>
        <sz val="12"/>
        <rFont val="仿宋_GB2312"/>
        <charset val="134"/>
      </rPr>
      <t>台次，脊柱手术等离子刀加收</t>
    </r>
    <r>
      <rPr>
        <sz val="12"/>
        <rFont val="Times New Roman"/>
        <charset val="134"/>
      </rPr>
      <t>400</t>
    </r>
    <r>
      <rPr>
        <sz val="12"/>
        <rFont val="仿宋_GB2312"/>
        <charset val="134"/>
      </rPr>
      <t>元</t>
    </r>
    <r>
      <rPr>
        <sz val="12"/>
        <rFont val="Times New Roman"/>
        <charset val="134"/>
      </rPr>
      <t>/</t>
    </r>
    <r>
      <rPr>
        <sz val="12"/>
        <rFont val="仿宋_GB2312"/>
        <charset val="134"/>
      </rPr>
      <t>台次，其他手术使用等离子刀加收</t>
    </r>
    <r>
      <rPr>
        <sz val="12"/>
        <rFont val="Times New Roman"/>
        <charset val="134"/>
      </rPr>
      <t>200</t>
    </r>
    <r>
      <rPr>
        <sz val="12"/>
        <rFont val="仿宋_GB2312"/>
        <charset val="134"/>
      </rPr>
      <t>元</t>
    </r>
    <r>
      <rPr>
        <sz val="12"/>
        <rFont val="Times New Roman"/>
        <charset val="134"/>
      </rPr>
      <t>/</t>
    </r>
    <r>
      <rPr>
        <sz val="12"/>
        <rFont val="仿宋_GB2312"/>
        <charset val="134"/>
      </rPr>
      <t>台次，关节刨削器刀头</t>
    </r>
    <r>
      <rPr>
        <sz val="12"/>
        <rFont val="Times New Roman"/>
        <charset val="134"/>
      </rPr>
      <t>1000</t>
    </r>
    <r>
      <rPr>
        <sz val="12"/>
        <rFont val="仿宋_GB2312"/>
        <charset val="134"/>
      </rPr>
      <t>元</t>
    </r>
    <r>
      <rPr>
        <sz val="12"/>
        <rFont val="Times New Roman"/>
        <charset val="134"/>
      </rPr>
      <t>/</t>
    </r>
    <r>
      <rPr>
        <sz val="12"/>
        <rFont val="仿宋_GB2312"/>
        <charset val="134"/>
      </rPr>
      <t>台次，术中使用血管切割闭合系统的加收</t>
    </r>
    <r>
      <rPr>
        <sz val="12"/>
        <rFont val="Times New Roman"/>
        <charset val="134"/>
      </rPr>
      <t>1400</t>
    </r>
    <r>
      <rPr>
        <sz val="12"/>
        <rFont val="仿宋_GB2312"/>
        <charset val="134"/>
      </rPr>
      <t>元</t>
    </r>
    <r>
      <rPr>
        <sz val="12"/>
        <rFont val="Times New Roman"/>
        <charset val="134"/>
      </rPr>
      <t>/</t>
    </r>
    <r>
      <rPr>
        <sz val="12"/>
        <rFont val="仿宋_GB2312"/>
        <charset val="134"/>
      </rPr>
      <t>台次。</t>
    </r>
  </si>
  <si>
    <t>附件3</t>
  </si>
  <si>
    <t>长沙市部分医疗服务价格项目定价情况汇总表</t>
  </si>
  <si>
    <r>
      <rPr>
        <vertAlign val="superscript"/>
        <sz val="12"/>
        <color theme="1"/>
        <rFont val="Times New Roman"/>
        <charset val="134"/>
      </rPr>
      <t>32</t>
    </r>
    <r>
      <rPr>
        <sz val="12"/>
        <color theme="1"/>
        <rFont val="仿宋_GB2312"/>
        <charset val="134"/>
      </rPr>
      <t>磷一微球介入治疗</t>
    </r>
  </si>
  <si>
    <r>
      <rPr>
        <vertAlign val="superscript"/>
        <sz val="12"/>
        <color theme="1"/>
        <rFont val="Times New Roman"/>
        <charset val="134"/>
      </rPr>
      <t>90</t>
    </r>
    <r>
      <rPr>
        <sz val="12"/>
        <color theme="1"/>
        <rFont val="仿宋_GB2312"/>
        <charset val="134"/>
      </rPr>
      <t>钇</t>
    </r>
    <r>
      <rPr>
        <sz val="12"/>
        <color theme="1"/>
        <rFont val="Times New Roman"/>
        <charset val="134"/>
      </rPr>
      <t>-</t>
    </r>
    <r>
      <rPr>
        <sz val="12"/>
        <color theme="1"/>
        <rFont val="仿宋_GB2312"/>
        <charset val="134"/>
      </rPr>
      <t>微球介入治疗</t>
    </r>
  </si>
  <si>
    <r>
      <rPr>
        <sz val="12"/>
        <color theme="1"/>
        <rFont val="仿宋_GB2312"/>
        <charset val="134"/>
      </rPr>
      <t>核素组织间介入治疗</t>
    </r>
  </si>
  <si>
    <r>
      <rPr>
        <sz val="12"/>
        <color theme="1"/>
        <rFont val="仿宋_GB2312"/>
        <charset val="134"/>
      </rPr>
      <t>核素血管内介入治疗</t>
    </r>
  </si>
  <si>
    <r>
      <rPr>
        <sz val="12"/>
        <color theme="1"/>
        <rFont val="仿宋_GB2312"/>
        <charset val="134"/>
      </rPr>
      <t>粪便乳糖不耐受测定</t>
    </r>
  </si>
  <si>
    <r>
      <rPr>
        <sz val="12"/>
        <color theme="1"/>
        <rFont val="仿宋_GB2312"/>
        <charset val="134"/>
      </rPr>
      <t>尿液乳糖不耐受检测参照执行</t>
    </r>
  </si>
  <si>
    <r>
      <rPr>
        <sz val="12"/>
        <color theme="1"/>
        <rFont val="仿宋_GB2312"/>
        <charset val="134"/>
      </rPr>
      <t>血清淀粉样蛋白测定</t>
    </r>
    <r>
      <rPr>
        <sz val="12"/>
        <color theme="1"/>
        <rFont val="Times New Roman"/>
        <charset val="134"/>
      </rPr>
      <t>(SAA)</t>
    </r>
  </si>
  <si>
    <r>
      <rPr>
        <sz val="12"/>
        <color theme="1"/>
        <rFont val="仿宋_GB2312"/>
        <charset val="134"/>
      </rPr>
      <t>人</t>
    </r>
    <r>
      <rPr>
        <sz val="12"/>
        <color theme="1"/>
        <rFont val="Times New Roman"/>
        <charset val="134"/>
      </rPr>
      <t>III</t>
    </r>
    <r>
      <rPr>
        <sz val="12"/>
        <color theme="1"/>
        <rFont val="仿宋_GB2312"/>
        <charset val="134"/>
      </rPr>
      <t>型前胶原肽</t>
    </r>
    <r>
      <rPr>
        <sz val="12"/>
        <color theme="1"/>
        <rFont val="Times New Roman"/>
        <charset val="134"/>
      </rPr>
      <t>(P</t>
    </r>
    <r>
      <rPr>
        <sz val="12"/>
        <color theme="1"/>
        <rFont val="仿宋_GB2312"/>
        <charset val="134"/>
      </rPr>
      <t>Ⅲ</t>
    </r>
    <r>
      <rPr>
        <sz val="12"/>
        <color theme="1"/>
        <rFont val="Times New Roman"/>
        <charset val="134"/>
      </rPr>
      <t>P)</t>
    </r>
    <r>
      <rPr>
        <sz val="12"/>
        <color theme="1"/>
        <rFont val="仿宋_GB2312"/>
        <charset val="134"/>
      </rPr>
      <t>测定</t>
    </r>
  </si>
  <si>
    <r>
      <rPr>
        <sz val="12"/>
        <color theme="1"/>
        <rFont val="Times New Roman"/>
        <charset val="134"/>
      </rPr>
      <t>α1</t>
    </r>
    <r>
      <rPr>
        <sz val="12"/>
        <color theme="1"/>
        <rFont val="仿宋_GB2312"/>
        <charset val="134"/>
      </rPr>
      <t>一微球蛋白测定</t>
    </r>
  </si>
  <si>
    <r>
      <rPr>
        <sz val="12"/>
        <color theme="1"/>
        <rFont val="仿宋_GB2312"/>
        <charset val="134"/>
      </rPr>
      <t>细胞膜表面免疫球蛋白测定</t>
    </r>
    <r>
      <rPr>
        <sz val="12"/>
        <color theme="1"/>
        <rFont val="Times New Roman"/>
        <charset val="134"/>
      </rPr>
      <t>(Smlg)</t>
    </r>
  </si>
  <si>
    <r>
      <rPr>
        <sz val="12"/>
        <color theme="1"/>
        <rFont val="仿宋_GB2312"/>
        <charset val="134"/>
      </rPr>
      <t>抗乙酰胆碱受体抗体测定</t>
    </r>
  </si>
  <si>
    <r>
      <rPr>
        <sz val="12"/>
        <color theme="1"/>
        <rFont val="仿宋_GB2312"/>
        <charset val="134"/>
      </rPr>
      <t>抗肝细胞溶质抗原</t>
    </r>
    <r>
      <rPr>
        <sz val="12"/>
        <color theme="1"/>
        <rFont val="Times New Roman"/>
        <charset val="134"/>
      </rPr>
      <t>I</t>
    </r>
    <r>
      <rPr>
        <sz val="12"/>
        <color theme="1"/>
        <rFont val="仿宋_GB2312"/>
        <charset val="134"/>
      </rPr>
      <t>型抗体测定（</t>
    </r>
    <r>
      <rPr>
        <sz val="12"/>
        <color theme="1"/>
        <rFont val="Times New Roman"/>
        <charset val="134"/>
      </rPr>
      <t>LC-1</t>
    </r>
    <r>
      <rPr>
        <sz val="12"/>
        <color theme="1"/>
        <rFont val="仿宋_GB2312"/>
        <charset val="134"/>
      </rPr>
      <t>）</t>
    </r>
  </si>
  <si>
    <r>
      <rPr>
        <sz val="12"/>
        <color theme="1"/>
        <rFont val="仿宋_GB2312"/>
        <charset val="134"/>
      </rPr>
      <t>抗组蛋白抗体</t>
    </r>
    <r>
      <rPr>
        <sz val="12"/>
        <color theme="1"/>
        <rFont val="Times New Roman"/>
        <charset val="134"/>
      </rPr>
      <t>(AHA)</t>
    </r>
    <r>
      <rPr>
        <sz val="12"/>
        <color theme="1"/>
        <rFont val="仿宋_GB2312"/>
        <charset val="134"/>
      </rPr>
      <t>测定</t>
    </r>
  </si>
  <si>
    <r>
      <rPr>
        <sz val="12"/>
        <color theme="1"/>
        <rFont val="仿宋_GB2312"/>
        <charset val="134"/>
      </rPr>
      <t>尿液人类免疫缺陷病毒</t>
    </r>
    <r>
      <rPr>
        <sz val="12"/>
        <color theme="1"/>
        <rFont val="Times New Roman"/>
        <charset val="134"/>
      </rPr>
      <t>I</t>
    </r>
    <r>
      <rPr>
        <sz val="12"/>
        <color theme="1"/>
        <rFont val="仿宋_GB2312"/>
        <charset val="134"/>
      </rPr>
      <t>型（</t>
    </r>
    <r>
      <rPr>
        <sz val="12"/>
        <color theme="1"/>
        <rFont val="Times New Roman"/>
        <charset val="134"/>
      </rPr>
      <t>HIV-I</t>
    </r>
    <r>
      <rPr>
        <sz val="12"/>
        <color theme="1"/>
        <rFont val="仿宋_GB2312"/>
        <charset val="134"/>
      </rPr>
      <t>）抗体测定</t>
    </r>
  </si>
  <si>
    <r>
      <rPr>
        <sz val="12"/>
        <color theme="1"/>
        <rFont val="仿宋_GB2312"/>
        <charset val="134"/>
      </rPr>
      <t>病毒</t>
    </r>
    <r>
      <rPr>
        <sz val="12"/>
        <color theme="1"/>
        <rFont val="Times New Roman"/>
        <charset val="134"/>
      </rPr>
      <t>RNA</t>
    </r>
    <r>
      <rPr>
        <sz val="12"/>
        <color theme="1"/>
        <rFont val="仿宋_GB2312"/>
        <charset val="134"/>
      </rPr>
      <t>定量测定参照执行</t>
    </r>
  </si>
  <si>
    <r>
      <rPr>
        <sz val="12"/>
        <color theme="1"/>
        <rFont val="仿宋_GB2312"/>
        <charset val="134"/>
      </rPr>
      <t>鹦鹉热衣原体检测</t>
    </r>
  </si>
  <si>
    <r>
      <rPr>
        <sz val="12"/>
        <color theme="1"/>
        <rFont val="仿宋_GB2312"/>
        <charset val="134"/>
      </rPr>
      <t>甲胎蛋白异质体测定</t>
    </r>
  </si>
  <si>
    <r>
      <rPr>
        <sz val="12"/>
        <color theme="1"/>
        <rFont val="仿宋_GB2312"/>
        <charset val="134"/>
      </rPr>
      <t>定量检测加收</t>
    </r>
    <r>
      <rPr>
        <sz val="12"/>
        <color theme="1"/>
        <rFont val="Times New Roman"/>
        <charset val="134"/>
      </rPr>
      <t>70</t>
    </r>
    <r>
      <rPr>
        <sz val="12"/>
        <color theme="1"/>
        <rFont val="仿宋_GB2312"/>
        <charset val="134"/>
      </rPr>
      <t>元</t>
    </r>
  </si>
  <si>
    <r>
      <rPr>
        <sz val="12"/>
        <color theme="1"/>
        <rFont val="仿宋_GB2312"/>
        <charset val="134"/>
      </rPr>
      <t>脱敏免疫球蛋白</t>
    </r>
    <r>
      <rPr>
        <sz val="12"/>
        <color theme="1"/>
        <rFont val="Times New Roman"/>
        <charset val="134"/>
      </rPr>
      <t>IgG</t>
    </r>
    <r>
      <rPr>
        <sz val="12"/>
        <color theme="1"/>
        <rFont val="仿宋_GB2312"/>
        <charset val="134"/>
      </rPr>
      <t>测定</t>
    </r>
  </si>
  <si>
    <r>
      <rPr>
        <sz val="12"/>
        <color theme="1"/>
        <rFont val="仿宋_GB2312"/>
        <charset val="134"/>
      </rPr>
      <t>脱敏免疫球蛋白</t>
    </r>
    <r>
      <rPr>
        <sz val="12"/>
        <color theme="1"/>
        <rFont val="Times New Roman"/>
        <charset val="134"/>
      </rPr>
      <t>IgG4</t>
    </r>
    <r>
      <rPr>
        <sz val="12"/>
        <color theme="1"/>
        <rFont val="仿宋_GB2312"/>
        <charset val="134"/>
      </rPr>
      <t>测定</t>
    </r>
  </si>
  <si>
    <r>
      <rPr>
        <sz val="12"/>
        <color theme="1"/>
        <rFont val="仿宋_GB2312"/>
        <charset val="134"/>
      </rPr>
      <t>血友病甲基因分析</t>
    </r>
  </si>
  <si>
    <r>
      <rPr>
        <sz val="12"/>
        <color theme="1"/>
        <rFont val="仿宋_GB2312"/>
        <charset val="134"/>
      </rPr>
      <t>肺循环血流动力学检查</t>
    </r>
  </si>
  <si>
    <r>
      <rPr>
        <sz val="12"/>
        <color theme="1"/>
        <rFont val="仿宋_GB2312"/>
        <charset val="134"/>
      </rPr>
      <t>经纤支镜引导支气管腔内放疗</t>
    </r>
  </si>
  <si>
    <r>
      <rPr>
        <sz val="12"/>
        <color theme="1"/>
        <rFont val="仿宋_GB2312"/>
        <charset val="134"/>
      </rPr>
      <t>药物</t>
    </r>
  </si>
  <si>
    <r>
      <rPr>
        <sz val="12"/>
        <color theme="1"/>
        <rFont val="仿宋_GB2312"/>
        <charset val="134"/>
      </rPr>
      <t>淋巴造影术</t>
    </r>
  </si>
  <si>
    <r>
      <rPr>
        <sz val="12"/>
        <color theme="1"/>
        <rFont val="仿宋_GB2312"/>
        <charset val="134"/>
      </rPr>
      <t>导管</t>
    </r>
  </si>
  <si>
    <r>
      <rPr>
        <sz val="12"/>
        <color theme="1"/>
        <rFont val="仿宋_GB2312"/>
        <charset val="134"/>
      </rPr>
      <t>妇科</t>
    </r>
    <r>
      <rPr>
        <sz val="12"/>
        <color theme="1"/>
        <rFont val="宋体"/>
        <charset val="134"/>
      </rPr>
      <t>晩</t>
    </r>
    <r>
      <rPr>
        <sz val="12"/>
        <color theme="1"/>
        <rFont val="仿宋_GB2312"/>
        <charset val="134"/>
      </rPr>
      <t>期恶性肿瘤减瘤术</t>
    </r>
  </si>
  <si>
    <r>
      <rPr>
        <sz val="12"/>
        <color theme="1"/>
        <rFont val="仿宋_GB2312"/>
        <charset val="134"/>
      </rPr>
      <t>光敏试验</t>
    </r>
  </si>
  <si>
    <r>
      <rPr>
        <sz val="12"/>
        <color theme="1"/>
        <rFont val="仿宋_GB2312"/>
        <charset val="134"/>
      </rPr>
      <t>窄波紫外线治疗</t>
    </r>
  </si>
  <si>
    <r>
      <rPr>
        <sz val="12"/>
        <color theme="1"/>
        <rFont val="仿宋_GB2312"/>
        <charset val="134"/>
      </rPr>
      <t>含</t>
    </r>
    <r>
      <rPr>
        <sz val="12"/>
        <color theme="1"/>
        <rFont val="Times New Roman"/>
        <charset val="134"/>
      </rPr>
      <t>UVA</t>
    </r>
    <r>
      <rPr>
        <sz val="12"/>
        <color theme="1"/>
        <rFont val="仿宋_GB2312"/>
        <charset val="134"/>
      </rPr>
      <t>、</t>
    </r>
    <r>
      <rPr>
        <sz val="12"/>
        <color theme="1"/>
        <rFont val="Times New Roman"/>
        <charset val="134"/>
      </rPr>
      <t>UVB</t>
    </r>
    <r>
      <rPr>
        <sz val="12"/>
        <color theme="1"/>
        <rFont val="仿宋_GB2312"/>
        <charset val="134"/>
      </rPr>
      <t>治疗</t>
    </r>
  </si>
  <si>
    <r>
      <rPr>
        <sz val="12"/>
        <color theme="1"/>
        <rFont val="仿宋_GB2312"/>
        <charset val="134"/>
      </rPr>
      <t>全身照射酌情加收</t>
    </r>
  </si>
  <si>
    <r>
      <rPr>
        <sz val="12"/>
        <color theme="1"/>
        <rFont val="仿宋_GB2312"/>
        <charset val="134"/>
      </rPr>
      <t>暴露疗法和半暴露疗法</t>
    </r>
  </si>
  <si>
    <r>
      <rPr>
        <sz val="12"/>
        <color theme="1"/>
        <rFont val="仿宋_GB2312"/>
        <charset val="134"/>
      </rPr>
      <t>脑反射治疗</t>
    </r>
  </si>
  <si>
    <r>
      <rPr>
        <sz val="12"/>
        <color theme="1"/>
        <rFont val="仿宋_GB2312"/>
        <charset val="134"/>
      </rPr>
      <t>经皮静脉内血管异物取</t>
    </r>
    <r>
      <rPr>
        <sz val="12"/>
        <color theme="1"/>
        <rFont val="宋体"/>
        <charset val="134"/>
      </rPr>
      <t>岀</t>
    </r>
    <r>
      <rPr>
        <sz val="12"/>
        <color theme="1"/>
        <rFont val="仿宋_GB2312"/>
        <charset val="134"/>
      </rPr>
      <t>术</t>
    </r>
  </si>
  <si>
    <r>
      <rPr>
        <sz val="12"/>
        <color theme="1"/>
        <rFont val="仿宋_GB2312"/>
        <charset val="134"/>
      </rPr>
      <t>经皮动脉内超声血栓消融术</t>
    </r>
  </si>
  <si>
    <r>
      <rPr>
        <sz val="12"/>
        <color theme="1"/>
        <rFont val="仿宋_GB2312"/>
        <charset val="134"/>
      </rPr>
      <t>特殊材料</t>
    </r>
  </si>
  <si>
    <r>
      <rPr>
        <sz val="12"/>
        <color theme="1"/>
        <rFont val="仿宋_GB2312"/>
        <charset val="134"/>
      </rPr>
      <t>脊髓蛛网膜下腔输尿管分流术</t>
    </r>
  </si>
  <si>
    <r>
      <rPr>
        <sz val="12"/>
        <color theme="1"/>
        <rFont val="仿宋_GB2312"/>
        <charset val="134"/>
      </rPr>
      <t>欧玛亚（</t>
    </r>
    <r>
      <rPr>
        <sz val="12"/>
        <color theme="1"/>
        <rFont val="Times New Roman"/>
        <charset val="134"/>
      </rPr>
      <t>Omaya</t>
    </r>
    <r>
      <rPr>
        <sz val="12"/>
        <color theme="1"/>
        <rFont val="仿宋_GB2312"/>
        <charset val="134"/>
      </rPr>
      <t>）管置入术</t>
    </r>
  </si>
  <si>
    <r>
      <rPr>
        <sz val="12"/>
        <color theme="1"/>
        <rFont val="仿宋_GB2312"/>
        <charset val="134"/>
      </rPr>
      <t>甲状旁腺移植术</t>
    </r>
  </si>
  <si>
    <r>
      <rPr>
        <sz val="12"/>
        <color theme="1"/>
        <rFont val="仿宋_GB2312"/>
        <charset val="134"/>
      </rPr>
      <t>自体</t>
    </r>
  </si>
  <si>
    <r>
      <rPr>
        <sz val="12"/>
        <color theme="1"/>
        <rFont val="仿宋_GB2312"/>
        <charset val="134"/>
      </rPr>
      <t>供体</t>
    </r>
  </si>
  <si>
    <r>
      <rPr>
        <sz val="12"/>
        <color theme="1"/>
        <rFont val="仿宋_GB2312"/>
        <charset val="134"/>
      </rPr>
      <t>内眦韧带断裂修复术</t>
    </r>
  </si>
  <si>
    <r>
      <rPr>
        <sz val="12"/>
        <color theme="1"/>
        <rFont val="仿宋_GB2312"/>
        <charset val="134"/>
      </rPr>
      <t>肺减容手术</t>
    </r>
  </si>
  <si>
    <r>
      <rPr>
        <sz val="12"/>
        <color theme="1"/>
        <rFont val="仿宋_GB2312"/>
        <charset val="134"/>
      </rPr>
      <t>一侧或两侧肺手术（经侧胸切口或正中胸骨切口）</t>
    </r>
    <r>
      <rPr>
        <sz val="12"/>
        <color theme="1"/>
        <rFont val="Times New Roman"/>
        <charset val="134"/>
      </rPr>
      <t xml:space="preserve"> </t>
    </r>
    <r>
      <rPr>
        <sz val="12"/>
        <color theme="1"/>
        <rFont val="仿宋_GB2312"/>
        <charset val="134"/>
      </rPr>
      <t>分别参照执行</t>
    </r>
  </si>
  <si>
    <r>
      <rPr>
        <sz val="12"/>
        <color theme="1"/>
        <rFont val="仿宋_GB2312"/>
        <charset val="134"/>
      </rPr>
      <t>房间隔造口术（</t>
    </r>
    <r>
      <rPr>
        <sz val="12"/>
        <color theme="1"/>
        <rFont val="Times New Roman"/>
        <charset val="134"/>
      </rPr>
      <t>Blabock-Hanlon</t>
    </r>
    <r>
      <rPr>
        <sz val="12"/>
        <color theme="1"/>
        <rFont val="仿宋_GB2312"/>
        <charset val="134"/>
      </rPr>
      <t>手术）</t>
    </r>
  </si>
  <si>
    <r>
      <rPr>
        <sz val="12"/>
        <color theme="1"/>
        <rFont val="仿宋_GB2312"/>
        <charset val="134"/>
      </rPr>
      <t>切除术参照执行</t>
    </r>
  </si>
  <si>
    <r>
      <rPr>
        <sz val="12"/>
        <color theme="1"/>
        <rFont val="仿宋_GB2312"/>
        <charset val="134"/>
      </rPr>
      <t>人工血管</t>
    </r>
  </si>
  <si>
    <r>
      <rPr>
        <sz val="12"/>
        <color theme="1"/>
        <rFont val="仿宋_GB2312"/>
        <charset val="134"/>
      </rPr>
      <t>卵园孔修补术</t>
    </r>
  </si>
  <si>
    <r>
      <rPr>
        <sz val="12"/>
        <color theme="1"/>
        <rFont val="仿宋_GB2312"/>
        <charset val="134"/>
      </rPr>
      <t>法鲁氏四联症根治术（中）</t>
    </r>
  </si>
  <si>
    <r>
      <rPr>
        <sz val="12"/>
        <color theme="1"/>
        <rFont val="仿宋_GB2312"/>
        <charset val="134"/>
      </rPr>
      <t>含应用跨肺动脉瓣环补片</t>
    </r>
  </si>
  <si>
    <r>
      <rPr>
        <sz val="12"/>
        <color theme="1"/>
        <rFont val="仿宋_GB2312"/>
        <charset val="134"/>
      </rPr>
      <t>法鲁氏四联症根治术（小）</t>
    </r>
  </si>
  <si>
    <r>
      <rPr>
        <sz val="12"/>
        <color theme="1"/>
        <rFont val="仿宋_GB2312"/>
        <charset val="134"/>
      </rPr>
      <t>含简单补片重建右室一肺动脉连续</t>
    </r>
  </si>
  <si>
    <r>
      <rPr>
        <sz val="12"/>
        <color theme="1"/>
        <rFont val="仿宋_GB2312"/>
        <charset val="134"/>
      </rPr>
      <t>肺动脉环缩术</t>
    </r>
  </si>
  <si>
    <r>
      <rPr>
        <sz val="12"/>
        <color theme="1"/>
        <rFont val="仿宋_GB2312"/>
        <charset val="134"/>
      </rPr>
      <t>体静脉引流入肺静脉侧心房矫治术</t>
    </r>
  </si>
  <si>
    <r>
      <rPr>
        <sz val="12"/>
        <color theme="1"/>
        <rFont val="仿宋_GB2312"/>
        <charset val="134"/>
      </rPr>
      <t>先天性心脏病主动脉弓部血管环切断术</t>
    </r>
  </si>
  <si>
    <r>
      <rPr>
        <sz val="12"/>
        <color theme="1"/>
        <rFont val="仿宋_GB2312"/>
        <charset val="134"/>
      </rPr>
      <t>各种血管环及头臂分枝起源走行异常造成的食管、</t>
    </r>
    <r>
      <rPr>
        <sz val="12"/>
        <color theme="1"/>
        <rFont val="Times New Roman"/>
        <charset val="134"/>
      </rPr>
      <t xml:space="preserve"> </t>
    </r>
    <r>
      <rPr>
        <sz val="12"/>
        <color theme="1"/>
        <rFont val="仿宋_GB2312"/>
        <charset val="134"/>
      </rPr>
      <t>气管受压解除分别参照执行</t>
    </r>
  </si>
  <si>
    <r>
      <rPr>
        <sz val="12"/>
        <color theme="1"/>
        <rFont val="仿宋_GB2312"/>
        <charset val="134"/>
      </rPr>
      <t>外通道手术</t>
    </r>
  </si>
  <si>
    <r>
      <rPr>
        <sz val="12"/>
        <color theme="1"/>
        <rFont val="仿宋_GB2312"/>
        <charset val="134"/>
      </rPr>
      <t>左室心尖一主动脉右房一右室参照执行；不含前以</t>
    </r>
    <r>
      <rPr>
        <sz val="12"/>
        <color theme="1"/>
        <rFont val="Times New Roman"/>
        <charset val="134"/>
      </rPr>
      <t xml:space="preserve"> </t>
    </r>
    <r>
      <rPr>
        <sz val="12"/>
        <color theme="1"/>
        <rFont val="仿宋_GB2312"/>
        <charset val="134"/>
      </rPr>
      <t>表述的特定术式中包含的外通道，如</t>
    </r>
    <r>
      <rPr>
        <sz val="12"/>
        <color theme="1"/>
        <rFont val="Times New Roman"/>
        <charset val="134"/>
      </rPr>
      <t>Rastalli</t>
    </r>
    <r>
      <rPr>
        <sz val="12"/>
        <color theme="1"/>
        <rFont val="仿宋_GB2312"/>
        <charset val="134"/>
      </rPr>
      <t>手术等</t>
    </r>
  </si>
  <si>
    <r>
      <rPr>
        <sz val="12"/>
        <color theme="1"/>
        <rFont val="仿宋_GB2312"/>
        <charset val="134"/>
      </rPr>
      <t>左右心室辅助泵安装术</t>
    </r>
  </si>
  <si>
    <r>
      <rPr>
        <sz val="12"/>
        <color theme="1"/>
        <rFont val="仿宋_GB2312"/>
        <charset val="134"/>
      </rPr>
      <t>含临时性插管</t>
    </r>
  </si>
  <si>
    <r>
      <rPr>
        <sz val="12"/>
        <color theme="1"/>
        <rFont val="仿宋_GB2312"/>
        <charset val="134"/>
      </rPr>
      <t>人工辅助泵</t>
    </r>
  </si>
  <si>
    <r>
      <rPr>
        <sz val="12"/>
        <color theme="1"/>
        <rFont val="仿宋_GB2312"/>
        <charset val="134"/>
      </rPr>
      <t>含长时间转流插管</t>
    </r>
  </si>
  <si>
    <r>
      <rPr>
        <sz val="12"/>
        <color theme="1"/>
        <rFont val="仿宋_GB2312"/>
        <charset val="134"/>
      </rPr>
      <t>左右心室辅助循环</t>
    </r>
  </si>
  <si>
    <r>
      <rPr>
        <sz val="12"/>
        <color theme="1"/>
        <rFont val="仿宋_GB2312"/>
        <charset val="134"/>
      </rPr>
      <t>小时</t>
    </r>
  </si>
  <si>
    <r>
      <rPr>
        <sz val="12"/>
        <color theme="1"/>
        <rFont val="仿宋_GB2312"/>
        <charset val="134"/>
      </rPr>
      <t>体外循环心脏不停跳心内直视手术</t>
    </r>
  </si>
  <si>
    <r>
      <rPr>
        <sz val="12"/>
        <color theme="1"/>
        <rFont val="仿宋_GB2312"/>
        <charset val="134"/>
      </rPr>
      <t>室间隔缺损修补、法鲁氏三联症根治、联合心瓣膜</t>
    </r>
    <r>
      <rPr>
        <sz val="12"/>
        <color theme="1"/>
        <rFont val="Times New Roman"/>
        <charset val="134"/>
      </rPr>
      <t xml:space="preserve"> </t>
    </r>
    <r>
      <rPr>
        <sz val="12"/>
        <color theme="1"/>
        <rFont val="仿宋_GB2312"/>
        <charset val="134"/>
      </rPr>
      <t>替换、主动脉窦瘤破裂修补等参照执行</t>
    </r>
  </si>
  <si>
    <r>
      <rPr>
        <sz val="12"/>
        <color theme="1"/>
        <rFont val="仿宋_GB2312"/>
        <charset val="134"/>
      </rPr>
      <t>经冠状动脉窦逆行</t>
    </r>
    <r>
      <rPr>
        <sz val="12"/>
        <color theme="1"/>
        <rFont val="Times New Roman"/>
        <charset val="134"/>
      </rPr>
      <t xml:space="preserve"> </t>
    </r>
    <r>
      <rPr>
        <sz val="12"/>
        <color theme="1"/>
        <rFont val="仿宋_GB2312"/>
        <charset val="134"/>
      </rPr>
      <t>灌注管</t>
    </r>
  </si>
  <si>
    <r>
      <rPr>
        <sz val="12"/>
        <color theme="1"/>
        <rFont val="仿宋_GB2312"/>
        <charset val="134"/>
      </rPr>
      <t>全程主动脉人工血管置换术</t>
    </r>
  </si>
  <si>
    <r>
      <rPr>
        <sz val="12"/>
        <color theme="1"/>
        <rFont val="仿宋_GB2312"/>
        <charset val="134"/>
      </rPr>
      <t>含大隐静脉取用。除主动脉瓣以外的全程胸、腹主</t>
    </r>
    <r>
      <rPr>
        <sz val="12"/>
        <color theme="1"/>
        <rFont val="Times New Roman"/>
        <charset val="134"/>
      </rPr>
      <t xml:space="preserve"> </t>
    </r>
    <r>
      <rPr>
        <sz val="12"/>
        <color theme="1"/>
        <rFont val="仿宋_GB2312"/>
        <charset val="134"/>
      </rPr>
      <t>动脉分别参照执行。不含体外循环</t>
    </r>
  </si>
  <si>
    <r>
      <rPr>
        <sz val="12"/>
        <color theme="1"/>
        <rFont val="仿宋_GB2312"/>
        <charset val="134"/>
      </rPr>
      <t>锁骨下动脉搭桥术</t>
    </r>
  </si>
  <si>
    <r>
      <rPr>
        <sz val="12"/>
        <color theme="1"/>
        <rFont val="仿宋_GB2312"/>
        <charset val="134"/>
      </rPr>
      <t>夹层动脉瘤腔内隔绝术</t>
    </r>
  </si>
  <si>
    <r>
      <rPr>
        <sz val="12"/>
        <color theme="1"/>
        <rFont val="仿宋_GB2312"/>
        <charset val="134"/>
      </rPr>
      <t>经腹腔镜盆腔淋巴结清扫术</t>
    </r>
  </si>
  <si>
    <r>
      <rPr>
        <sz val="12"/>
        <color theme="1"/>
        <rFont val="仿宋_GB2312"/>
        <charset val="134"/>
      </rPr>
      <t>含区域淋巴结切除</t>
    </r>
  </si>
  <si>
    <r>
      <rPr>
        <sz val="12"/>
        <color theme="1"/>
        <rFont val="仿宋_GB2312"/>
        <charset val="134"/>
      </rPr>
      <t>食管闭锁造痿术</t>
    </r>
  </si>
  <si>
    <r>
      <rPr>
        <sz val="12"/>
        <color theme="1"/>
        <rFont val="仿宋_GB2312"/>
        <charset val="134"/>
      </rPr>
      <t>食管颈段造痿、胃造痿术分别参照执行</t>
    </r>
  </si>
  <si>
    <r>
      <rPr>
        <sz val="12"/>
        <color theme="1"/>
        <rFont val="仿宋_GB2312"/>
        <charset val="134"/>
      </rPr>
      <t>特殊胃造痿套管</t>
    </r>
  </si>
  <si>
    <r>
      <rPr>
        <sz val="12"/>
        <color theme="1"/>
        <rFont val="仿宋_GB2312"/>
        <charset val="134"/>
      </rPr>
      <t>食管</t>
    </r>
    <r>
      <rPr>
        <sz val="12"/>
        <color theme="1"/>
        <rFont val="宋体"/>
        <charset val="134"/>
      </rPr>
      <t>橫</t>
    </r>
    <r>
      <rPr>
        <sz val="12"/>
        <color theme="1"/>
        <rFont val="仿宋_GB2312"/>
        <charset val="134"/>
      </rPr>
      <t>断吻合术</t>
    </r>
  </si>
  <si>
    <r>
      <rPr>
        <sz val="12"/>
        <color theme="1"/>
        <rFont val="仿宋_GB2312"/>
        <charset val="134"/>
      </rPr>
      <t>经网膜静脉门静脉测压术、胃冠状静脉结扎术分别</t>
    </r>
    <r>
      <rPr>
        <sz val="12"/>
        <color theme="1"/>
        <rFont val="Times New Roman"/>
        <charset val="134"/>
      </rPr>
      <t xml:space="preserve"> </t>
    </r>
    <r>
      <rPr>
        <sz val="12"/>
        <color theme="1"/>
        <rFont val="仿宋_GB2312"/>
        <charset val="134"/>
      </rPr>
      <t>参照执行。不含脾切除术、幽门成形术</t>
    </r>
  </si>
  <si>
    <r>
      <rPr>
        <sz val="12"/>
        <color theme="1"/>
        <rFont val="仿宋_GB2312"/>
        <charset val="134"/>
      </rPr>
      <t>胃肠短路术</t>
    </r>
  </si>
  <si>
    <r>
      <rPr>
        <sz val="12"/>
        <color theme="1"/>
        <rFont val="仿宋_GB2312"/>
        <charset val="134"/>
      </rPr>
      <t>胃减容术</t>
    </r>
  </si>
  <si>
    <r>
      <rPr>
        <sz val="12"/>
        <color theme="1"/>
        <rFont val="仿宋_GB2312"/>
        <charset val="134"/>
      </rPr>
      <t>胃减容材料</t>
    </r>
  </si>
  <si>
    <r>
      <rPr>
        <sz val="12"/>
        <color theme="1"/>
        <rFont val="仿宋_GB2312"/>
        <charset val="134"/>
      </rPr>
      <t>脐尿管肿瘤切除术</t>
    </r>
  </si>
  <si>
    <r>
      <rPr>
        <sz val="12"/>
        <color theme="1"/>
        <rFont val="仿宋_GB2312"/>
        <charset val="134"/>
      </rPr>
      <t>经尿道射精管切</t>
    </r>
    <r>
      <rPr>
        <sz val="12"/>
        <color theme="1"/>
        <rFont val="宋体"/>
        <charset val="134"/>
      </rPr>
      <t>幵</t>
    </r>
    <r>
      <rPr>
        <sz val="12"/>
        <color theme="1"/>
        <rFont val="仿宋_GB2312"/>
        <charset val="134"/>
      </rPr>
      <t>术</t>
    </r>
  </si>
  <si>
    <r>
      <rPr>
        <sz val="12"/>
        <color theme="1"/>
        <rFont val="仿宋_GB2312"/>
        <charset val="134"/>
      </rPr>
      <t>髋关节表面置换术</t>
    </r>
  </si>
  <si>
    <r>
      <rPr>
        <sz val="12"/>
        <color theme="1"/>
        <rFont val="仿宋_GB2312"/>
        <charset val="134"/>
      </rPr>
      <t>人工跖趾关节置换术</t>
    </r>
  </si>
  <si>
    <r>
      <rPr>
        <sz val="12"/>
        <color theme="1"/>
        <rFont val="仿宋_GB2312"/>
        <charset val="134"/>
      </rPr>
      <t>人工趾间关节置换术参照执行</t>
    </r>
  </si>
  <si>
    <r>
      <rPr>
        <sz val="12"/>
        <color theme="1"/>
        <rFont val="仿宋_GB2312"/>
        <charset val="134"/>
      </rPr>
      <t>人工关节</t>
    </r>
  </si>
  <si>
    <r>
      <rPr>
        <sz val="12"/>
        <color theme="1"/>
        <rFont val="仿宋_GB2312"/>
        <charset val="134"/>
      </rPr>
      <t>成骨不全多段截骨术</t>
    </r>
  </si>
  <si>
    <r>
      <rPr>
        <sz val="12"/>
        <color theme="1"/>
        <rFont val="仿宋_GB2312"/>
        <charset val="134"/>
      </rPr>
      <t>下肢关节松解术</t>
    </r>
  </si>
  <si>
    <r>
      <rPr>
        <sz val="12"/>
        <color theme="1"/>
        <rFont val="仿宋_GB2312"/>
        <charset val="134"/>
      </rPr>
      <t>髋、膝、踝、足关节参照执行</t>
    </r>
  </si>
  <si>
    <r>
      <rPr>
        <sz val="12"/>
        <color theme="1"/>
        <rFont val="仿宋_GB2312"/>
        <charset val="134"/>
      </rPr>
      <t>腕关节三角软骨复合体重建术</t>
    </r>
  </si>
  <si>
    <r>
      <rPr>
        <sz val="12"/>
        <color theme="1"/>
        <rFont val="仿宋_GB2312"/>
        <charset val="134"/>
      </rPr>
      <t>全切、部分切除参照执行</t>
    </r>
  </si>
  <si>
    <r>
      <rPr>
        <sz val="12"/>
        <color theme="1"/>
        <rFont val="仿宋_GB2312"/>
        <charset val="134"/>
      </rPr>
      <t>骨折畸形愈合手法折骨术</t>
    </r>
  </si>
  <si>
    <r>
      <rPr>
        <sz val="12"/>
        <color theme="1"/>
        <rFont val="仿宋_GB2312"/>
        <charset val="134"/>
      </rPr>
      <t>含折骨过程、重新整复及固定过程</t>
    </r>
  </si>
  <si>
    <r>
      <rPr>
        <sz val="12"/>
        <color theme="1"/>
        <rFont val="仿宋_GB2312"/>
        <charset val="134"/>
      </rPr>
      <t>固定物</t>
    </r>
  </si>
  <si>
    <r>
      <rPr>
        <sz val="12"/>
        <color theme="1"/>
        <rFont val="仿宋_GB2312"/>
        <charset val="134"/>
      </rPr>
      <t>陈旧性骨折加收</t>
    </r>
    <r>
      <rPr>
        <sz val="12"/>
        <color theme="1"/>
        <rFont val="Times New Roman"/>
        <charset val="134"/>
      </rPr>
      <t>100</t>
    </r>
    <r>
      <rPr>
        <sz val="12"/>
        <color theme="1"/>
        <rFont val="仿宋_GB2312"/>
        <charset val="134"/>
      </rPr>
      <t>％；骨折合并脱位的加收</t>
    </r>
    <r>
      <rPr>
        <sz val="12"/>
        <color theme="1"/>
        <rFont val="Times New Roman"/>
        <charset val="134"/>
      </rPr>
      <t>50</t>
    </r>
    <r>
      <rPr>
        <sz val="12"/>
        <color theme="1"/>
        <rFont val="仿宋_GB2312"/>
        <charset val="134"/>
      </rPr>
      <t>％；掌</t>
    </r>
    <r>
      <rPr>
        <sz val="12"/>
        <color theme="1"/>
        <rFont val="Times New Roman"/>
        <charset val="134"/>
      </rPr>
      <t>(</t>
    </r>
    <r>
      <rPr>
        <sz val="12"/>
        <color theme="1"/>
        <rFont val="仿宋_GB2312"/>
        <charset val="134"/>
      </rPr>
      <t>跖</t>
    </r>
    <r>
      <rPr>
        <sz val="12"/>
        <color theme="1"/>
        <rFont val="Times New Roman"/>
        <charset val="134"/>
      </rPr>
      <t>)</t>
    </r>
    <r>
      <rPr>
        <sz val="12"/>
        <color theme="1"/>
        <rFont val="仿宋_GB2312"/>
        <charset val="134"/>
      </rPr>
      <t>、指</t>
    </r>
    <r>
      <rPr>
        <sz val="12"/>
        <color theme="1"/>
        <rFont val="Times New Roman"/>
        <charset val="134"/>
      </rPr>
      <t>(</t>
    </r>
    <r>
      <rPr>
        <sz val="12"/>
        <color theme="1"/>
        <rFont val="仿宋_GB2312"/>
        <charset val="134"/>
      </rPr>
      <t>趾</t>
    </r>
    <r>
      <rPr>
        <sz val="12"/>
        <color theme="1"/>
        <rFont val="Times New Roman"/>
        <charset val="134"/>
      </rPr>
      <t>)</t>
    </r>
    <r>
      <rPr>
        <sz val="12"/>
        <color theme="1"/>
        <rFont val="仿宋_GB2312"/>
        <charset val="134"/>
      </rPr>
      <t>骨折按脱位的</t>
    </r>
    <r>
      <rPr>
        <sz val="12"/>
        <color theme="1"/>
        <rFont val="Times New Roman"/>
        <charset val="134"/>
      </rPr>
      <t>50</t>
    </r>
    <r>
      <rPr>
        <sz val="12"/>
        <color theme="1"/>
        <rFont val="仿宋_GB2312"/>
        <charset val="134"/>
      </rPr>
      <t>％计价。</t>
    </r>
  </si>
  <si>
    <r>
      <rPr>
        <sz val="12"/>
        <color theme="1"/>
        <rFont val="仿宋_GB2312"/>
        <charset val="134"/>
      </rPr>
      <t>腰间盘三维牵引复位术</t>
    </r>
  </si>
  <si>
    <r>
      <rPr>
        <sz val="12"/>
        <color theme="1"/>
        <rFont val="仿宋_GB2312"/>
        <charset val="134"/>
      </rPr>
      <t>指在三维牵引床下完成的复位术</t>
    </r>
  </si>
  <si>
    <r>
      <rPr>
        <sz val="12"/>
        <color theme="1"/>
        <rFont val="仿宋_GB2312"/>
        <charset val="134"/>
      </rPr>
      <t>血管斑块成像</t>
    </r>
  </si>
  <si>
    <r>
      <rPr>
        <sz val="12"/>
        <color theme="1"/>
        <rFont val="仿宋_GB2312"/>
        <charset val="134"/>
      </rPr>
      <t>通过核磁共振成像设备加权序列的扫描成像后，授权</t>
    </r>
    <r>
      <rPr>
        <sz val="12"/>
        <color theme="1"/>
        <rFont val="Times New Roman"/>
        <charset val="134"/>
      </rPr>
      <t xml:space="preserve"> </t>
    </r>
    <r>
      <rPr>
        <sz val="12"/>
        <color theme="1"/>
        <rFont val="仿宋_GB2312"/>
        <charset val="134"/>
      </rPr>
      <t>交付给独立的医学影像工作站，宜接导入核磁共振成</t>
    </r>
    <r>
      <rPr>
        <sz val="12"/>
        <color theme="1"/>
        <rFont val="Times New Roman"/>
        <charset val="134"/>
      </rPr>
      <t xml:space="preserve"> </t>
    </r>
    <r>
      <rPr>
        <sz val="12"/>
        <color theme="1"/>
        <rFont val="仿宋_GB2312"/>
        <charset val="134"/>
      </rPr>
      <t>像设备输出的数据，经过操作人员在一定时间对一个</t>
    </r>
    <r>
      <rPr>
        <sz val="12"/>
        <color theme="1"/>
        <rFont val="Times New Roman"/>
        <charset val="134"/>
      </rPr>
      <t xml:space="preserve"> </t>
    </r>
    <r>
      <rPr>
        <sz val="12"/>
        <color theme="1"/>
        <rFont val="仿宋_GB2312"/>
        <charset val="134"/>
      </rPr>
      <t>病例的数据处理，输出分析诊断报告。分析诊断报告</t>
    </r>
    <r>
      <rPr>
        <sz val="12"/>
        <color theme="1"/>
        <rFont val="Times New Roman"/>
        <charset val="134"/>
      </rPr>
      <t xml:space="preserve"> </t>
    </r>
    <r>
      <rPr>
        <sz val="12"/>
        <color theme="1"/>
        <rFont val="仿宋_GB2312"/>
        <charset val="134"/>
      </rPr>
      <t>必须包含定性测量斑块成分（富脂质坏死核、出血、钙化、纤维帽）、定量测量管壁结构（总血管面积、</t>
    </r>
    <r>
      <rPr>
        <sz val="12"/>
        <color theme="1"/>
        <rFont val="Times New Roman"/>
        <charset val="134"/>
      </rPr>
      <t xml:space="preserve"> </t>
    </r>
    <r>
      <rPr>
        <sz val="12"/>
        <color theme="1"/>
        <rFont val="仿宋_GB2312"/>
        <charset val="134"/>
      </rPr>
      <t>管腔面积、管壁面积、管壁厚度、标准化管壁指数、</t>
    </r>
    <r>
      <rPr>
        <sz val="12"/>
        <color theme="1"/>
        <rFont val="Times New Roman"/>
        <charset val="134"/>
      </rPr>
      <t xml:space="preserve"> </t>
    </r>
    <r>
      <rPr>
        <sz val="12"/>
        <color theme="1"/>
        <rFont val="仿宋_GB2312"/>
        <charset val="134"/>
      </rPr>
      <t>管腔狭窄程度、最大管壁厚度、平均管壁厚度、管腔</t>
    </r>
    <r>
      <rPr>
        <sz val="12"/>
        <color theme="1"/>
        <rFont val="Times New Roman"/>
        <charset val="134"/>
      </rPr>
      <t xml:space="preserve"> </t>
    </r>
    <r>
      <rPr>
        <sz val="12"/>
        <color theme="1"/>
        <rFont val="仿宋_GB2312"/>
        <charset val="134"/>
      </rPr>
      <t>最大狭窄程度）及定位的</t>
    </r>
    <r>
      <rPr>
        <sz val="12"/>
        <color theme="1"/>
        <rFont val="Times New Roman"/>
        <charset val="134"/>
      </rPr>
      <t>3D</t>
    </r>
    <r>
      <rPr>
        <sz val="12"/>
        <color theme="1"/>
        <rFont val="仿宋_GB2312"/>
        <charset val="134"/>
      </rPr>
      <t>重建和融合图像三个部分。</t>
    </r>
  </si>
  <si>
    <r>
      <rPr>
        <sz val="12"/>
        <color theme="1"/>
        <rFont val="仿宋_GB2312"/>
        <charset val="134"/>
      </rPr>
      <t>磁共振成像不另收费</t>
    </r>
  </si>
  <si>
    <r>
      <rPr>
        <sz val="12"/>
        <color theme="1"/>
        <rFont val="仿宋_GB2312"/>
        <charset val="134"/>
      </rPr>
      <t>局部断层调强放疗</t>
    </r>
  </si>
  <si>
    <r>
      <rPr>
        <sz val="12"/>
        <color theme="1"/>
        <rFont val="仿宋_GB2312"/>
        <charset val="134"/>
      </rPr>
      <t>调用治疗计划，摆位，体位固定，机器操作及照射。</t>
    </r>
  </si>
  <si>
    <r>
      <rPr>
        <sz val="12"/>
        <color theme="1"/>
        <rFont val="仿宋_GB2312"/>
        <charset val="134"/>
      </rPr>
      <t>指经卫健部门批准配置的螺旋断层放射治疗系统（</t>
    </r>
    <r>
      <rPr>
        <sz val="12"/>
        <color theme="1"/>
        <rFont val="Times New Roman"/>
        <charset val="134"/>
      </rPr>
      <t>TOMO</t>
    </r>
    <r>
      <rPr>
        <sz val="12"/>
        <color theme="1"/>
        <rFont val="仿宋_GB2312"/>
        <charset val="134"/>
      </rPr>
      <t>）的治疗</t>
    </r>
  </si>
  <si>
    <r>
      <rPr>
        <sz val="12"/>
        <color theme="1"/>
        <rFont val="仿宋_GB2312"/>
        <charset val="134"/>
      </rPr>
      <t>全身断层调强放疗</t>
    </r>
  </si>
  <si>
    <t>附件4</t>
  </si>
  <si>
    <t>继续试行医疗服务价格项目汇总表</t>
  </si>
  <si>
    <r>
      <rPr>
        <sz val="12"/>
        <color rgb="FF000000"/>
        <rFont val="仿宋_GB2312"/>
        <charset val="134"/>
      </rPr>
      <t>家庭腹膜透析治疗指导</t>
    </r>
  </si>
  <si>
    <r>
      <rPr>
        <sz val="12"/>
        <color rgb="FF000000"/>
        <rFont val="仿宋_GB2312"/>
        <charset val="134"/>
      </rPr>
      <t>向患者及家属进行操作培训（使用示范模具），七步洗手法、腹透管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在院外自行进行透析换液治疗的患者进行培训、指导及随访。对患者定期随访（电话随访、门诊随访）。临床状况评估出口处及隧道评估、导管相关并发症评估、腹膜炎危险因素评估、生存质量、营养及心理状况评估、透析处方和药物调整等。</t>
    </r>
  </si>
  <si>
    <r>
      <rPr>
        <sz val="12"/>
        <color rgb="FF000000"/>
        <rFont val="仿宋_GB2312"/>
        <charset val="134"/>
      </rPr>
      <t>次</t>
    </r>
  </si>
  <si>
    <r>
      <rPr>
        <sz val="12"/>
        <color rgb="FF000000"/>
        <rFont val="仿宋_GB2312"/>
        <charset val="134"/>
      </rPr>
      <t>最高限额</t>
    </r>
    <r>
      <rPr>
        <sz val="12"/>
        <color rgb="FF000000"/>
        <rFont val="Times New Roman"/>
        <charset val="134"/>
      </rPr>
      <t xml:space="preserve">
300</t>
    </r>
    <r>
      <rPr>
        <sz val="12"/>
        <color rgb="FF000000"/>
        <rFont val="仿宋_GB2312"/>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</si>
</sst>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theme="1"/>
      <name val="宋体"/>
      <charset val="134"/>
      <scheme val="minor"/>
    </font>
    <font>
      <sz val="11"/>
      <color theme="1"/>
      <name val="黑体"/>
      <charset val="134"/>
    </font>
    <font>
      <sz val="12"/>
      <color theme="1"/>
      <name val="Times New Roman"/>
      <charset val="134"/>
    </font>
    <font>
      <sz val="16"/>
      <color theme="1"/>
      <name val="黑体"/>
      <charset val="134"/>
    </font>
    <font>
      <sz val="22"/>
      <color theme="1"/>
      <name val="方正小标宋简体"/>
      <charset val="134"/>
    </font>
    <font>
      <sz val="11"/>
      <color rgb="FF000000"/>
      <name val="黑体"/>
      <charset val="134"/>
    </font>
    <font>
      <sz val="12"/>
      <color rgb="FF000000"/>
      <name val="Times New Roman"/>
      <charset val="134"/>
    </font>
    <font>
      <sz val="12"/>
      <name val="Times New Roman"/>
      <charset val="134"/>
    </font>
    <font>
      <sz val="16"/>
      <color theme="1"/>
      <name val="Times New Roman"/>
      <charset val="134"/>
    </font>
    <font>
      <sz val="12"/>
      <color theme="1"/>
      <name val="黑体"/>
      <charset val="134"/>
    </font>
    <font>
      <vertAlign val="superscript"/>
      <sz val="12"/>
      <color theme="1"/>
      <name val="Times New Roman"/>
      <charset val="134"/>
    </font>
    <font>
      <sz val="10.5"/>
      <name val="Times New Roman"/>
      <charset val="134"/>
    </font>
    <font>
      <sz val="12"/>
      <color rgb="FF000000"/>
      <name val="黑体"/>
      <charset val="134"/>
    </font>
    <font>
      <sz val="12"/>
      <name val="仿宋_GB2312"/>
      <charset val="134"/>
    </font>
    <font>
      <strike/>
      <sz val="12"/>
      <name val="Times New Roman"/>
      <charset val="134"/>
    </font>
    <font>
      <b/>
      <sz val="16"/>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仿宋_GB2312"/>
      <charset val="134"/>
    </font>
    <font>
      <sz val="12"/>
      <color theme="1"/>
      <name val="仿宋_GB2312"/>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cellStyleXfs>
  <cellXfs count="64">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49" applyNumberFormat="1" applyFont="1" applyFill="1" applyBorder="1" applyAlignment="1">
      <alignment horizontal="center" vertical="center" wrapText="1"/>
    </xf>
    <xf numFmtId="0" fontId="0" fillId="0" borderId="0" xfId="0" applyFont="1" applyFill="1" applyAlignment="1">
      <alignment vertical="center"/>
    </xf>
    <xf numFmtId="0" fontId="8" fillId="0" borderId="0" xfId="0" applyFont="1" applyFill="1" applyAlignment="1">
      <alignment vertical="center"/>
    </xf>
    <xf numFmtId="0" fontId="0"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11" fillId="0" borderId="1" xfId="49" applyNumberFormat="1" applyFont="1" applyFill="1" applyBorder="1" applyAlignment="1">
      <alignment horizontal="center" vertical="center" wrapText="1"/>
    </xf>
    <xf numFmtId="0" fontId="9" fillId="0" borderId="0" xfId="0" applyFont="1" applyFill="1" applyAlignment="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13" fillId="0" borderId="1" xfId="49" applyFont="1" applyFill="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49" applyFont="1" applyFill="1" applyBorder="1" applyAlignment="1">
      <alignment horizontal="center" vertical="center" wrapText="1"/>
    </xf>
    <xf numFmtId="9" fontId="7" fillId="0" borderId="2" xfId="49" applyNumberFormat="1" applyFont="1" applyFill="1" applyBorder="1" applyAlignment="1">
      <alignment horizontal="center" vertical="center" wrapText="1"/>
    </xf>
    <xf numFmtId="0" fontId="7" fillId="0" borderId="3" xfId="49" applyFont="1" applyFill="1" applyBorder="1" applyAlignment="1">
      <alignment horizontal="center" vertical="center" wrapText="1"/>
    </xf>
    <xf numFmtId="9" fontId="7" fillId="0" borderId="3" xfId="49" applyNumberFormat="1" applyFont="1" applyFill="1" applyBorder="1" applyAlignment="1">
      <alignment horizontal="center" vertical="center" wrapText="1"/>
    </xf>
    <xf numFmtId="0" fontId="7" fillId="0" borderId="4" xfId="49" applyFont="1" applyFill="1" applyBorder="1" applyAlignment="1">
      <alignment horizontal="center" vertical="center" wrapText="1"/>
    </xf>
    <xf numFmtId="9" fontId="7" fillId="0" borderId="4" xfId="49" applyNumberFormat="1" applyFont="1" applyFill="1" applyBorder="1" applyAlignment="1">
      <alignment horizontal="center" vertical="center" wrapText="1"/>
    </xf>
    <xf numFmtId="9" fontId="7" fillId="0" borderId="1" xfId="49" applyNumberFormat="1"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7" fillId="0" borderId="1" xfId="0" applyFont="1" applyBorder="1" applyAlignment="1">
      <alignment vertical="center" wrapText="1"/>
    </xf>
    <xf numFmtId="1" fontId="14" fillId="0" borderId="1" xfId="3" applyNumberFormat="1" applyFont="1" applyFill="1" applyBorder="1" applyAlignment="1">
      <alignment horizontal="left" vertical="center" wrapText="1"/>
    </xf>
    <xf numFmtId="1" fontId="7" fillId="0" borderId="1" xfId="3" applyNumberFormat="1" applyFont="1" applyFill="1" applyBorder="1" applyAlignment="1">
      <alignment horizontal="left" vertical="center" wrapText="1"/>
    </xf>
    <xf numFmtId="0" fontId="15" fillId="0" borderId="0" xfId="0" applyFont="1" applyFill="1" applyAlignment="1">
      <alignment vertical="center"/>
    </xf>
    <xf numFmtId="0" fontId="3"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10" fontId="4" fillId="0" borderId="0" xfId="0" applyNumberFormat="1" applyFont="1" applyFill="1" applyAlignment="1">
      <alignment horizontal="center" vertical="center"/>
    </xf>
    <xf numFmtId="10" fontId="4" fillId="0" borderId="0" xfId="0" applyNumberFormat="1" applyFont="1" applyFill="1" applyAlignment="1">
      <alignment horizontal="left" vertical="center"/>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1048571"/>
  <sheetViews>
    <sheetView zoomScale="80" zoomScaleNormal="80" workbookViewId="0">
      <selection activeCell="A4" sqref="$A4:$XFD4"/>
    </sheetView>
  </sheetViews>
  <sheetFormatPr defaultColWidth="9" defaultRowHeight="20.4"/>
  <cols>
    <col min="1" max="1" width="6.09259259259259" style="54" customWidth="1"/>
    <col min="2" max="2" width="10.7777777777778" style="54" customWidth="1"/>
    <col min="3" max="3" width="12.1851851851852" style="53" customWidth="1"/>
    <col min="4" max="4" width="52.0277777777778" style="55" customWidth="1"/>
    <col min="5" max="5" width="12.5" style="53" customWidth="1"/>
    <col min="6" max="6" width="5.62962962962963" style="53" customWidth="1"/>
    <col min="7" max="7" width="6.87037037037037" style="53" customWidth="1"/>
    <col min="8" max="8" width="6.40740740740741" style="53" customWidth="1"/>
    <col min="9" max="9" width="6.39814814814815" style="53" customWidth="1"/>
    <col min="10" max="10" width="6.08333333333333" style="53" customWidth="1"/>
    <col min="11" max="11" width="20.6203703703704" style="53" customWidth="1"/>
    <col min="12" max="16384" width="9" style="53"/>
  </cols>
  <sheetData>
    <row r="1" s="51" customFormat="1" ht="48" customHeight="1" spans="1:16365">
      <c r="A1" s="12" t="s">
        <v>0</v>
      </c>
      <c r="B1" s="12"/>
      <c r="C1" s="56"/>
      <c r="D1" s="57"/>
      <c r="E1" s="56"/>
      <c r="F1" s="56"/>
      <c r="G1" s="56"/>
      <c r="H1" s="56"/>
      <c r="I1" s="56"/>
      <c r="J1" s="56"/>
      <c r="XEJ1" s="53"/>
      <c r="XEK1" s="53"/>
    </row>
    <row r="2" s="51" customFormat="1" ht="12" customHeight="1" spans="1:16365">
      <c r="A2" s="58"/>
      <c r="B2" s="58"/>
      <c r="C2" s="58"/>
      <c r="D2" s="59"/>
      <c r="E2" s="58"/>
      <c r="F2" s="58"/>
      <c r="G2" s="58"/>
      <c r="H2" s="58"/>
      <c r="I2" s="58"/>
      <c r="J2" s="58"/>
      <c r="K2" s="58"/>
      <c r="XEJ2" s="53"/>
      <c r="XEK2" s="53"/>
    </row>
    <row r="3" s="51" customFormat="1" ht="45" customHeight="1" spans="1:16365">
      <c r="A3" s="58" t="s">
        <v>1</v>
      </c>
      <c r="B3" s="58"/>
      <c r="C3" s="58"/>
      <c r="D3" s="59"/>
      <c r="E3" s="58"/>
      <c r="F3" s="58"/>
      <c r="G3" s="58"/>
      <c r="H3" s="58"/>
      <c r="I3" s="58"/>
      <c r="J3" s="58"/>
      <c r="K3" s="58"/>
      <c r="XEJ3" s="53"/>
      <c r="XEK3" s="53"/>
    </row>
    <row r="4" s="52" customFormat="1" ht="31.2" spans="1:11">
      <c r="A4" s="15" t="s">
        <v>2</v>
      </c>
      <c r="B4" s="15" t="s">
        <v>3</v>
      </c>
      <c r="C4" s="15" t="s">
        <v>4</v>
      </c>
      <c r="D4" s="60" t="s">
        <v>5</v>
      </c>
      <c r="E4" s="15" t="s">
        <v>6</v>
      </c>
      <c r="F4" s="15" t="s">
        <v>7</v>
      </c>
      <c r="G4" s="15" t="s">
        <v>8</v>
      </c>
      <c r="H4" s="15" t="s">
        <v>9</v>
      </c>
      <c r="I4" s="15" t="s">
        <v>10</v>
      </c>
      <c r="J4" s="15" t="s">
        <v>11</v>
      </c>
      <c r="K4" s="15" t="s">
        <v>12</v>
      </c>
    </row>
    <row r="5" s="10" customFormat="1" ht="78" spans="1:11">
      <c r="A5" s="16">
        <v>1</v>
      </c>
      <c r="B5" s="16">
        <v>240700011</v>
      </c>
      <c r="C5" s="16" t="s">
        <v>13</v>
      </c>
      <c r="D5" s="61" t="s">
        <v>14</v>
      </c>
      <c r="E5" s="16"/>
      <c r="F5" s="16" t="s">
        <v>15</v>
      </c>
      <c r="G5" s="62">
        <v>3500</v>
      </c>
      <c r="H5" s="62">
        <f>ROUND(G5-(G5*0.15),0)</f>
        <v>2975</v>
      </c>
      <c r="I5" s="62">
        <f>ROUND(H5-(H5*0.1),0)</f>
        <v>2678</v>
      </c>
      <c r="J5" s="62">
        <f>ROUND(I5-(I5*0.2),0)</f>
        <v>2142</v>
      </c>
      <c r="K5" s="16"/>
    </row>
    <row r="6" s="10" customFormat="1" ht="78" spans="1:11">
      <c r="A6" s="16">
        <v>2</v>
      </c>
      <c r="B6" s="16">
        <v>250102103</v>
      </c>
      <c r="C6" s="16" t="s">
        <v>16</v>
      </c>
      <c r="D6" s="61" t="s">
        <v>17</v>
      </c>
      <c r="E6" s="16"/>
      <c r="F6" s="16" t="s">
        <v>15</v>
      </c>
      <c r="G6" s="62">
        <v>30</v>
      </c>
      <c r="H6" s="62">
        <f t="shared" ref="H6:H27" si="0">ROUND(G6-(G6*0.15),0)</f>
        <v>26</v>
      </c>
      <c r="I6" s="62">
        <f t="shared" ref="I6:I27" si="1">ROUND(H6-(H6*0.1),0)</f>
        <v>23</v>
      </c>
      <c r="J6" s="62">
        <f t="shared" ref="J6:J27" si="2">ROUND(I6-(I6*0.2),0)</f>
        <v>18</v>
      </c>
      <c r="K6" s="16" t="s">
        <v>18</v>
      </c>
    </row>
    <row r="7" s="10" customFormat="1" ht="93.6" spans="1:11">
      <c r="A7" s="16">
        <v>3</v>
      </c>
      <c r="B7" s="16">
        <v>250307032</v>
      </c>
      <c r="C7" s="16" t="s">
        <v>19</v>
      </c>
      <c r="D7" s="61" t="s">
        <v>20</v>
      </c>
      <c r="E7" s="16"/>
      <c r="F7" s="16" t="s">
        <v>15</v>
      </c>
      <c r="G7" s="62">
        <v>109</v>
      </c>
      <c r="H7" s="62">
        <f t="shared" si="0"/>
        <v>93</v>
      </c>
      <c r="I7" s="62">
        <f t="shared" si="1"/>
        <v>84</v>
      </c>
      <c r="J7" s="62">
        <f t="shared" si="2"/>
        <v>67</v>
      </c>
      <c r="K7" s="16"/>
    </row>
    <row r="8" s="10" customFormat="1" ht="62.4" spans="1:11">
      <c r="A8" s="16">
        <v>4</v>
      </c>
      <c r="B8" s="16">
        <v>250310066</v>
      </c>
      <c r="C8" s="16" t="s">
        <v>21</v>
      </c>
      <c r="D8" s="61" t="s">
        <v>22</v>
      </c>
      <c r="E8" s="16"/>
      <c r="F8" s="16" t="s">
        <v>15</v>
      </c>
      <c r="G8" s="62">
        <v>200</v>
      </c>
      <c r="H8" s="62">
        <f t="shared" si="0"/>
        <v>170</v>
      </c>
      <c r="I8" s="62">
        <f t="shared" si="1"/>
        <v>153</v>
      </c>
      <c r="J8" s="62">
        <f t="shared" si="2"/>
        <v>122</v>
      </c>
      <c r="K8" s="16"/>
    </row>
    <row r="9" s="10" customFormat="1" ht="78" spans="1:11">
      <c r="A9" s="16">
        <v>5</v>
      </c>
      <c r="B9" s="16">
        <v>250404105</v>
      </c>
      <c r="C9" s="16" t="s">
        <v>23</v>
      </c>
      <c r="D9" s="61" t="s">
        <v>24</v>
      </c>
      <c r="E9" s="16"/>
      <c r="F9" s="16" t="s">
        <v>25</v>
      </c>
      <c r="G9" s="62">
        <v>198</v>
      </c>
      <c r="H9" s="62">
        <f t="shared" si="0"/>
        <v>168</v>
      </c>
      <c r="I9" s="62">
        <f t="shared" si="1"/>
        <v>151</v>
      </c>
      <c r="J9" s="62">
        <f t="shared" si="2"/>
        <v>121</v>
      </c>
      <c r="K9" s="16"/>
    </row>
    <row r="10" s="10" customFormat="1" ht="109.2" spans="1:11">
      <c r="A10" s="16">
        <v>6</v>
      </c>
      <c r="B10" s="16">
        <v>250405010</v>
      </c>
      <c r="C10" s="16" t="s">
        <v>26</v>
      </c>
      <c r="D10" s="61" t="s">
        <v>27</v>
      </c>
      <c r="E10" s="16"/>
      <c r="F10" s="16" t="s">
        <v>28</v>
      </c>
      <c r="G10" s="62">
        <v>30</v>
      </c>
      <c r="H10" s="62">
        <f t="shared" si="0"/>
        <v>26</v>
      </c>
      <c r="I10" s="62">
        <f t="shared" si="1"/>
        <v>23</v>
      </c>
      <c r="J10" s="62">
        <f t="shared" si="2"/>
        <v>18</v>
      </c>
      <c r="K10" s="16" t="s">
        <v>29</v>
      </c>
    </row>
    <row r="11" s="10" customFormat="1" ht="78" spans="1:11">
      <c r="A11" s="16">
        <v>7</v>
      </c>
      <c r="B11" s="16">
        <v>250700032</v>
      </c>
      <c r="C11" s="16" t="s">
        <v>30</v>
      </c>
      <c r="D11" s="61" t="s">
        <v>31</v>
      </c>
      <c r="E11" s="16"/>
      <c r="F11" s="16" t="s">
        <v>15</v>
      </c>
      <c r="G11" s="62">
        <v>241</v>
      </c>
      <c r="H11" s="62">
        <f t="shared" si="0"/>
        <v>205</v>
      </c>
      <c r="I11" s="62">
        <f t="shared" si="1"/>
        <v>185</v>
      </c>
      <c r="J11" s="62">
        <f t="shared" si="2"/>
        <v>148</v>
      </c>
      <c r="K11" s="16"/>
    </row>
    <row r="12" s="10" customFormat="1" ht="93.6" spans="1:11">
      <c r="A12" s="16">
        <v>8</v>
      </c>
      <c r="B12" s="16">
        <v>250700033</v>
      </c>
      <c r="C12" s="16" t="s">
        <v>32</v>
      </c>
      <c r="D12" s="61" t="s">
        <v>33</v>
      </c>
      <c r="E12" s="16"/>
      <c r="F12" s="16" t="s">
        <v>15</v>
      </c>
      <c r="G12" s="62">
        <v>1708</v>
      </c>
      <c r="H12" s="62">
        <f t="shared" si="0"/>
        <v>1452</v>
      </c>
      <c r="I12" s="62">
        <f t="shared" si="1"/>
        <v>1307</v>
      </c>
      <c r="J12" s="62">
        <f t="shared" si="2"/>
        <v>1046</v>
      </c>
      <c r="K12" s="16"/>
    </row>
    <row r="13" s="10" customFormat="1" ht="93.6" spans="1:11">
      <c r="A13" s="16">
        <v>9</v>
      </c>
      <c r="B13" s="16">
        <v>270400003</v>
      </c>
      <c r="C13" s="16" t="s">
        <v>34</v>
      </c>
      <c r="D13" s="61" t="s">
        <v>35</v>
      </c>
      <c r="E13" s="16"/>
      <c r="F13" s="16" t="s">
        <v>28</v>
      </c>
      <c r="G13" s="62">
        <v>260</v>
      </c>
      <c r="H13" s="62">
        <f t="shared" si="0"/>
        <v>221</v>
      </c>
      <c r="I13" s="62">
        <f t="shared" si="1"/>
        <v>199</v>
      </c>
      <c r="J13" s="62">
        <f t="shared" si="2"/>
        <v>159</v>
      </c>
      <c r="K13" s="16"/>
    </row>
    <row r="14" s="10" customFormat="1" ht="93.6" spans="1:11">
      <c r="A14" s="16">
        <v>10</v>
      </c>
      <c r="B14" s="16">
        <v>310100038</v>
      </c>
      <c r="C14" s="16" t="s">
        <v>36</v>
      </c>
      <c r="D14" s="61" t="s">
        <v>37</v>
      </c>
      <c r="E14" s="16" t="s">
        <v>38</v>
      </c>
      <c r="F14" s="16" t="s">
        <v>15</v>
      </c>
      <c r="G14" s="62">
        <v>100</v>
      </c>
      <c r="H14" s="62">
        <f t="shared" si="0"/>
        <v>85</v>
      </c>
      <c r="I14" s="62">
        <f t="shared" si="1"/>
        <v>77</v>
      </c>
      <c r="J14" s="62">
        <f t="shared" si="2"/>
        <v>62</v>
      </c>
      <c r="K14" s="16"/>
    </row>
    <row r="15" s="10" customFormat="1" ht="62.4" spans="1:11">
      <c r="A15" s="16">
        <v>11</v>
      </c>
      <c r="B15" s="16">
        <v>310701035</v>
      </c>
      <c r="C15" s="16" t="s">
        <v>39</v>
      </c>
      <c r="D15" s="61" t="s">
        <v>40</v>
      </c>
      <c r="E15" s="16" t="s">
        <v>41</v>
      </c>
      <c r="F15" s="16" t="s">
        <v>15</v>
      </c>
      <c r="G15" s="62">
        <v>1000</v>
      </c>
      <c r="H15" s="62">
        <f t="shared" si="0"/>
        <v>850</v>
      </c>
      <c r="I15" s="62">
        <f t="shared" si="1"/>
        <v>765</v>
      </c>
      <c r="J15" s="62">
        <f t="shared" si="2"/>
        <v>612</v>
      </c>
      <c r="K15" s="16"/>
    </row>
    <row r="16" s="10" customFormat="1" ht="78" spans="1:11">
      <c r="A16" s="16">
        <v>12</v>
      </c>
      <c r="B16" s="16">
        <v>320500017</v>
      </c>
      <c r="C16" s="16" t="s">
        <v>42</v>
      </c>
      <c r="D16" s="61" t="s">
        <v>43</v>
      </c>
      <c r="E16" s="16" t="s">
        <v>41</v>
      </c>
      <c r="F16" s="16" t="s">
        <v>15</v>
      </c>
      <c r="G16" s="62">
        <v>2645</v>
      </c>
      <c r="H16" s="62">
        <f t="shared" si="0"/>
        <v>2248</v>
      </c>
      <c r="I16" s="62">
        <f t="shared" si="1"/>
        <v>2023</v>
      </c>
      <c r="J16" s="62">
        <f t="shared" si="2"/>
        <v>1618</v>
      </c>
      <c r="K16" s="16"/>
    </row>
    <row r="17" s="10" customFormat="1" ht="78" spans="1:11">
      <c r="A17" s="16">
        <v>13</v>
      </c>
      <c r="B17" s="16">
        <v>310905030</v>
      </c>
      <c r="C17" s="16" t="s">
        <v>44</v>
      </c>
      <c r="D17" s="61" t="s">
        <v>45</v>
      </c>
      <c r="E17" s="16" t="s">
        <v>46</v>
      </c>
      <c r="F17" s="16" t="s">
        <v>15</v>
      </c>
      <c r="G17" s="62">
        <v>541</v>
      </c>
      <c r="H17" s="62">
        <f t="shared" si="0"/>
        <v>460</v>
      </c>
      <c r="I17" s="62">
        <f t="shared" si="1"/>
        <v>414</v>
      </c>
      <c r="J17" s="62">
        <f t="shared" si="2"/>
        <v>331</v>
      </c>
      <c r="K17" s="16"/>
    </row>
    <row r="18" s="10" customFormat="1" ht="140.4" spans="1:11">
      <c r="A18" s="16">
        <v>14</v>
      </c>
      <c r="B18" s="16">
        <v>310905031</v>
      </c>
      <c r="C18" s="16" t="s">
        <v>47</v>
      </c>
      <c r="D18" s="61" t="s">
        <v>48</v>
      </c>
      <c r="E18" s="35" t="s">
        <v>49</v>
      </c>
      <c r="F18" s="16" t="s">
        <v>15</v>
      </c>
      <c r="G18" s="62">
        <v>2500</v>
      </c>
      <c r="H18" s="62">
        <f t="shared" si="0"/>
        <v>2125</v>
      </c>
      <c r="I18" s="62">
        <f t="shared" si="1"/>
        <v>1913</v>
      </c>
      <c r="J18" s="62">
        <f t="shared" si="2"/>
        <v>1530</v>
      </c>
      <c r="K18" s="35" t="s">
        <v>50</v>
      </c>
    </row>
    <row r="19" s="10" customFormat="1" ht="93.6" spans="1:11">
      <c r="A19" s="16">
        <v>15</v>
      </c>
      <c r="B19" s="16">
        <v>330501022</v>
      </c>
      <c r="C19" s="16" t="s">
        <v>51</v>
      </c>
      <c r="D19" s="61" t="s">
        <v>52</v>
      </c>
      <c r="E19" s="16" t="s">
        <v>53</v>
      </c>
      <c r="F19" s="16" t="s">
        <v>54</v>
      </c>
      <c r="G19" s="62">
        <v>709</v>
      </c>
      <c r="H19" s="62">
        <f t="shared" si="0"/>
        <v>603</v>
      </c>
      <c r="I19" s="62">
        <f t="shared" si="1"/>
        <v>543</v>
      </c>
      <c r="J19" s="62">
        <f t="shared" si="2"/>
        <v>434</v>
      </c>
      <c r="K19" s="16"/>
    </row>
    <row r="20" s="10" customFormat="1" ht="109.2" spans="1:11">
      <c r="A20" s="16">
        <v>16</v>
      </c>
      <c r="B20" s="16">
        <v>331303033</v>
      </c>
      <c r="C20" s="16" t="s">
        <v>55</v>
      </c>
      <c r="D20" s="61" t="s">
        <v>56</v>
      </c>
      <c r="E20" s="16" t="s">
        <v>57</v>
      </c>
      <c r="F20" s="16" t="s">
        <v>15</v>
      </c>
      <c r="G20" s="16">
        <v>2100</v>
      </c>
      <c r="H20" s="62">
        <f t="shared" si="0"/>
        <v>1785</v>
      </c>
      <c r="I20" s="62">
        <f t="shared" si="1"/>
        <v>1607</v>
      </c>
      <c r="J20" s="62">
        <f t="shared" si="2"/>
        <v>1286</v>
      </c>
      <c r="K20" s="16"/>
    </row>
    <row r="21" s="10" customFormat="1" ht="78" spans="1:11">
      <c r="A21" s="16">
        <v>17</v>
      </c>
      <c r="B21" s="16">
        <v>331400023</v>
      </c>
      <c r="C21" s="16" t="s">
        <v>58</v>
      </c>
      <c r="D21" s="61" t="s">
        <v>59</v>
      </c>
      <c r="E21" s="16" t="s">
        <v>60</v>
      </c>
      <c r="F21" s="16" t="s">
        <v>15</v>
      </c>
      <c r="G21" s="62">
        <v>5059</v>
      </c>
      <c r="H21" s="62">
        <f t="shared" si="0"/>
        <v>4300</v>
      </c>
      <c r="I21" s="62">
        <f t="shared" si="1"/>
        <v>3870</v>
      </c>
      <c r="J21" s="62">
        <f t="shared" si="2"/>
        <v>3096</v>
      </c>
      <c r="K21" s="16"/>
    </row>
    <row r="22" s="10" customFormat="1" ht="62.4" spans="1:11">
      <c r="A22" s="16">
        <v>18</v>
      </c>
      <c r="B22" s="16">
        <v>340200044</v>
      </c>
      <c r="C22" s="16" t="s">
        <v>61</v>
      </c>
      <c r="D22" s="61" t="s">
        <v>62</v>
      </c>
      <c r="E22" s="16" t="s">
        <v>63</v>
      </c>
      <c r="F22" s="16" t="s">
        <v>64</v>
      </c>
      <c r="G22" s="62">
        <v>180</v>
      </c>
      <c r="H22" s="62">
        <f t="shared" si="0"/>
        <v>153</v>
      </c>
      <c r="I22" s="62">
        <f t="shared" si="1"/>
        <v>138</v>
      </c>
      <c r="J22" s="62">
        <f t="shared" si="2"/>
        <v>110</v>
      </c>
      <c r="K22" s="16"/>
    </row>
    <row r="23" s="10" customFormat="1" ht="327.6" spans="1:11">
      <c r="A23" s="16">
        <v>19</v>
      </c>
      <c r="B23" s="16">
        <v>111000006</v>
      </c>
      <c r="C23" s="63" t="s">
        <v>65</v>
      </c>
      <c r="D23" s="61" t="s">
        <v>66</v>
      </c>
      <c r="E23" s="16"/>
      <c r="F23" s="16" t="s">
        <v>15</v>
      </c>
      <c r="G23" s="16" t="s">
        <v>67</v>
      </c>
      <c r="H23" s="62"/>
      <c r="I23" s="62"/>
      <c r="J23" s="62"/>
      <c r="K23" s="61" t="s">
        <v>68</v>
      </c>
    </row>
    <row r="24" s="10" customFormat="1" ht="46.8" spans="1:11">
      <c r="A24" s="16">
        <v>20</v>
      </c>
      <c r="B24" s="16" t="s">
        <v>69</v>
      </c>
      <c r="C24" s="16" t="s">
        <v>70</v>
      </c>
      <c r="D24" s="61" t="s">
        <v>71</v>
      </c>
      <c r="E24" s="16"/>
      <c r="F24" s="16" t="s">
        <v>15</v>
      </c>
      <c r="G24" s="62">
        <v>169</v>
      </c>
      <c r="H24" s="62">
        <f t="shared" si="0"/>
        <v>144</v>
      </c>
      <c r="I24" s="62">
        <f t="shared" si="1"/>
        <v>130</v>
      </c>
      <c r="J24" s="62">
        <f t="shared" si="2"/>
        <v>104</v>
      </c>
      <c r="K24" s="61" t="s">
        <v>72</v>
      </c>
    </row>
    <row r="25" s="10" customFormat="1" ht="46.8" spans="1:11">
      <c r="A25" s="16">
        <v>21</v>
      </c>
      <c r="B25" s="16" t="s">
        <v>73</v>
      </c>
      <c r="C25" s="16" t="s">
        <v>74</v>
      </c>
      <c r="D25" s="61" t="s">
        <v>75</v>
      </c>
      <c r="E25" s="16"/>
      <c r="F25" s="16" t="s">
        <v>15</v>
      </c>
      <c r="G25" s="62">
        <v>260</v>
      </c>
      <c r="H25" s="62">
        <f t="shared" si="0"/>
        <v>221</v>
      </c>
      <c r="I25" s="62">
        <f t="shared" si="1"/>
        <v>199</v>
      </c>
      <c r="J25" s="62">
        <f t="shared" si="2"/>
        <v>159</v>
      </c>
      <c r="K25" s="61" t="s">
        <v>72</v>
      </c>
    </row>
    <row r="26" s="10" customFormat="1" ht="124.8" spans="1:11">
      <c r="A26" s="16">
        <v>22</v>
      </c>
      <c r="B26" s="16">
        <v>270800008</v>
      </c>
      <c r="C26" s="63" t="s">
        <v>76</v>
      </c>
      <c r="D26" s="61" t="s">
        <v>77</v>
      </c>
      <c r="E26" s="16"/>
      <c r="F26" s="16" t="s">
        <v>15</v>
      </c>
      <c r="G26" s="62">
        <v>260</v>
      </c>
      <c r="H26" s="62">
        <f t="shared" si="0"/>
        <v>221</v>
      </c>
      <c r="I26" s="62">
        <f t="shared" si="1"/>
        <v>199</v>
      </c>
      <c r="J26" s="62">
        <f t="shared" si="2"/>
        <v>159</v>
      </c>
      <c r="K26" s="61" t="s">
        <v>78</v>
      </c>
    </row>
    <row r="27" s="10" customFormat="1" ht="62.4" spans="1:11">
      <c r="A27" s="16">
        <v>23</v>
      </c>
      <c r="B27" s="16">
        <v>310701036</v>
      </c>
      <c r="C27" s="63" t="s">
        <v>79</v>
      </c>
      <c r="D27" s="61" t="s">
        <v>80</v>
      </c>
      <c r="E27" s="16"/>
      <c r="F27" s="16" t="s">
        <v>81</v>
      </c>
      <c r="G27" s="62">
        <v>70</v>
      </c>
      <c r="H27" s="62">
        <f t="shared" si="0"/>
        <v>60</v>
      </c>
      <c r="I27" s="62">
        <f t="shared" si="1"/>
        <v>54</v>
      </c>
      <c r="J27" s="62">
        <f t="shared" si="2"/>
        <v>43</v>
      </c>
      <c r="K27" s="16" t="s">
        <v>82</v>
      </c>
    </row>
    <row r="28" s="53" customFormat="1" spans="4:4">
      <c r="D28" s="55"/>
    </row>
    <row r="29" s="53" customFormat="1" spans="1:4">
      <c r="A29" s="54"/>
      <c r="B29" s="54"/>
      <c r="D29" s="55"/>
    </row>
    <row r="30" s="53" customFormat="1" spans="1:4">
      <c r="A30" s="54"/>
      <c r="B30" s="54"/>
      <c r="D30" s="55"/>
    </row>
    <row r="31" s="53" customFormat="1" spans="1:4">
      <c r="A31" s="54"/>
      <c r="B31" s="54"/>
      <c r="D31" s="55"/>
    </row>
    <row r="32" s="53" customFormat="1" spans="1:4">
      <c r="A32" s="54"/>
      <c r="B32" s="54"/>
      <c r="D32" s="55"/>
    </row>
    <row r="33" s="53" customFormat="1" spans="1:4">
      <c r="A33" s="54"/>
      <c r="B33" s="54"/>
      <c r="D33" s="55"/>
    </row>
    <row r="34" s="53" customFormat="1" spans="1:4">
      <c r="A34" s="54"/>
      <c r="B34" s="54"/>
      <c r="D34" s="55"/>
    </row>
    <row r="35" s="53" customFormat="1" spans="1:4">
      <c r="A35" s="54"/>
      <c r="B35" s="54"/>
      <c r="D35" s="55"/>
    </row>
    <row r="36" s="53" customFormat="1" spans="1:4">
      <c r="A36" s="54"/>
      <c r="B36" s="54"/>
      <c r="D36" s="55"/>
    </row>
    <row r="37" s="53" customFormat="1" spans="1:4">
      <c r="A37" s="54"/>
      <c r="B37" s="54"/>
      <c r="D37" s="55"/>
    </row>
    <row r="38" s="53" customFormat="1" spans="1:4">
      <c r="A38" s="54"/>
      <c r="B38" s="54"/>
      <c r="D38" s="55"/>
    </row>
    <row r="39" s="53" customFormat="1" spans="1:4">
      <c r="A39" s="54"/>
      <c r="B39" s="54"/>
      <c r="D39" s="55"/>
    </row>
    <row r="40" s="53" customFormat="1" spans="1:4">
      <c r="A40" s="54"/>
      <c r="B40" s="54"/>
      <c r="D40" s="55"/>
    </row>
    <row r="41" s="53" customFormat="1" spans="1:4">
      <c r="A41" s="54"/>
      <c r="B41" s="54"/>
      <c r="D41" s="55"/>
    </row>
    <row r="42" s="53" customFormat="1" spans="1:4">
      <c r="A42" s="54"/>
      <c r="B42" s="54"/>
      <c r="D42" s="55"/>
    </row>
    <row r="1048463" s="53" customFormat="1" spans="4:4">
      <c r="D1048463" s="55"/>
    </row>
    <row r="1048464" s="53" customFormat="1" spans="4:4">
      <c r="D1048464" s="55"/>
    </row>
    <row r="1048465" s="53" customFormat="1" spans="4:4">
      <c r="D1048465" s="55"/>
    </row>
    <row r="1048466" s="53" customFormat="1" spans="4:4">
      <c r="D1048466" s="55"/>
    </row>
    <row r="1048467" s="53" customFormat="1" spans="4:4">
      <c r="D1048467" s="55"/>
    </row>
    <row r="1048468" s="53" customFormat="1" spans="4:4">
      <c r="D1048468" s="55"/>
    </row>
    <row r="1048469" s="53" customFormat="1" spans="4:4">
      <c r="D1048469" s="55"/>
    </row>
    <row r="1048470" s="53" customFormat="1" spans="4:4">
      <c r="D1048470" s="55"/>
    </row>
    <row r="1048471" s="53" customFormat="1" spans="4:4">
      <c r="D1048471" s="55"/>
    </row>
    <row r="1048472" s="53" customFormat="1" spans="4:4">
      <c r="D1048472" s="55"/>
    </row>
    <row r="1048473" s="53" customFormat="1" spans="4:4">
      <c r="D1048473" s="55"/>
    </row>
    <row r="1048474" s="53" customFormat="1" spans="4:4">
      <c r="D1048474" s="55"/>
    </row>
    <row r="1048475" s="53" customFormat="1" spans="4:4">
      <c r="D1048475" s="55"/>
    </row>
    <row r="1048476" s="53" customFormat="1" spans="4:4">
      <c r="D1048476" s="55"/>
    </row>
    <row r="1048477" s="53" customFormat="1" spans="4:4">
      <c r="D1048477" s="55"/>
    </row>
    <row r="1048478" s="53" customFormat="1" spans="4:4">
      <c r="D1048478" s="55"/>
    </row>
    <row r="1048479" s="53" customFormat="1" spans="4:4">
      <c r="D1048479" s="55"/>
    </row>
    <row r="1048480" s="53" customFormat="1" spans="4:4">
      <c r="D1048480" s="55"/>
    </row>
    <row r="1048481" s="53" customFormat="1" spans="4:4">
      <c r="D1048481" s="55"/>
    </row>
    <row r="1048482" s="53" customFormat="1" spans="4:4">
      <c r="D1048482" s="55"/>
    </row>
    <row r="1048483" s="53" customFormat="1" spans="4:4">
      <c r="D1048483" s="55"/>
    </row>
    <row r="1048484" s="53" customFormat="1" spans="4:4">
      <c r="D1048484" s="55"/>
    </row>
    <row r="1048485" s="53" customFormat="1" spans="4:4">
      <c r="D1048485" s="55"/>
    </row>
    <row r="1048486" s="53" customFormat="1" spans="4:4">
      <c r="D1048486" s="55"/>
    </row>
    <row r="1048487" s="53" customFormat="1" spans="4:4">
      <c r="D1048487" s="55"/>
    </row>
    <row r="1048488" s="53" customFormat="1" spans="4:4">
      <c r="D1048488" s="55"/>
    </row>
    <row r="1048489" s="53" customFormat="1" spans="4:4">
      <c r="D1048489" s="55"/>
    </row>
    <row r="1048490" s="53" customFormat="1" spans="4:4">
      <c r="D1048490" s="55"/>
    </row>
    <row r="1048491" s="53" customFormat="1" spans="4:4">
      <c r="D1048491" s="55"/>
    </row>
    <row r="1048492" s="53" customFormat="1" spans="4:4">
      <c r="D1048492" s="55"/>
    </row>
    <row r="1048493" s="53" customFormat="1" spans="4:4">
      <c r="D1048493" s="55"/>
    </row>
    <row r="1048494" s="53" customFormat="1" spans="4:4">
      <c r="D1048494" s="55"/>
    </row>
    <row r="1048495" s="53" customFormat="1" spans="4:4">
      <c r="D1048495" s="55"/>
    </row>
    <row r="1048496" s="53" customFormat="1" spans="1:4">
      <c r="A1048496" s="54"/>
      <c r="B1048496" s="54"/>
      <c r="D1048496" s="55"/>
    </row>
    <row r="1048497" s="53" customFormat="1" spans="1:4">
      <c r="A1048497" s="54"/>
      <c r="B1048497" s="54"/>
      <c r="D1048497" s="55"/>
    </row>
    <row r="1048498" s="53" customFormat="1" spans="1:4">
      <c r="A1048498" s="54"/>
      <c r="B1048498" s="54"/>
      <c r="D1048498" s="55"/>
    </row>
    <row r="1048499" s="53" customFormat="1" spans="1:4">
      <c r="A1048499" s="54"/>
      <c r="B1048499" s="54"/>
      <c r="D1048499" s="55"/>
    </row>
    <row r="1048500" s="53" customFormat="1" spans="1:4">
      <c r="A1048500" s="54"/>
      <c r="B1048500" s="54"/>
      <c r="D1048500" s="55"/>
    </row>
    <row r="1048501" s="53" customFormat="1" spans="1:4">
      <c r="A1048501" s="54"/>
      <c r="B1048501" s="54"/>
      <c r="D1048501" s="55"/>
    </row>
    <row r="1048502" s="53" customFormat="1" spans="1:4">
      <c r="A1048502" s="54"/>
      <c r="B1048502" s="54"/>
      <c r="D1048502" s="55"/>
    </row>
    <row r="1048503" s="53" customFormat="1" spans="1:4">
      <c r="A1048503" s="54"/>
      <c r="B1048503" s="54"/>
      <c r="D1048503" s="55"/>
    </row>
    <row r="1048504" s="53" customFormat="1" spans="1:4">
      <c r="A1048504" s="54"/>
      <c r="B1048504" s="54"/>
      <c r="D1048504" s="55"/>
    </row>
    <row r="1048505" s="53" customFormat="1" spans="1:4">
      <c r="A1048505" s="54"/>
      <c r="B1048505" s="54"/>
      <c r="D1048505" s="55"/>
    </row>
    <row r="1048506" s="53" customFormat="1" spans="1:4">
      <c r="A1048506" s="54"/>
      <c r="B1048506" s="54"/>
      <c r="D1048506" s="55"/>
    </row>
    <row r="1048507" s="53" customFormat="1" spans="1:4">
      <c r="A1048507" s="54"/>
      <c r="B1048507" s="54"/>
      <c r="D1048507" s="55"/>
    </row>
    <row r="1048508" s="53" customFormat="1" spans="1:4">
      <c r="A1048508" s="54"/>
      <c r="B1048508" s="54"/>
      <c r="D1048508" s="55"/>
    </row>
    <row r="1048509" s="53" customFormat="1" spans="1:4">
      <c r="A1048509" s="54"/>
      <c r="B1048509" s="54"/>
      <c r="D1048509" s="55"/>
    </row>
    <row r="1048510" s="53" customFormat="1" spans="1:4">
      <c r="A1048510" s="54"/>
      <c r="B1048510" s="54"/>
      <c r="D1048510" s="55"/>
    </row>
    <row r="1048511" s="53" customFormat="1" spans="1:4">
      <c r="A1048511" s="54"/>
      <c r="B1048511" s="54"/>
      <c r="D1048511" s="55"/>
    </row>
    <row r="1048512" s="53" customFormat="1" spans="1:4">
      <c r="A1048512" s="54"/>
      <c r="B1048512" s="54"/>
      <c r="D1048512" s="55"/>
    </row>
    <row r="1048513" s="53" customFormat="1" spans="1:4">
      <c r="A1048513" s="54"/>
      <c r="B1048513" s="54"/>
      <c r="D1048513" s="55"/>
    </row>
    <row r="1048514" s="53" customFormat="1" spans="1:4">
      <c r="A1048514" s="54"/>
      <c r="B1048514" s="54"/>
      <c r="D1048514" s="55"/>
    </row>
    <row r="1048515" s="53" customFormat="1" spans="1:4">
      <c r="A1048515" s="54"/>
      <c r="B1048515" s="54"/>
      <c r="D1048515" s="55"/>
    </row>
    <row r="1048516" s="53" customFormat="1" spans="1:4">
      <c r="A1048516" s="54"/>
      <c r="B1048516" s="54"/>
      <c r="D1048516" s="55"/>
    </row>
    <row r="1048517" s="53" customFormat="1" spans="1:4">
      <c r="A1048517" s="54"/>
      <c r="B1048517" s="54"/>
      <c r="D1048517" s="55"/>
    </row>
    <row r="1048518" s="53" customFormat="1" spans="1:4">
      <c r="A1048518" s="54"/>
      <c r="B1048518" s="54"/>
      <c r="D1048518" s="55"/>
    </row>
    <row r="1048519" s="53" customFormat="1" spans="1:4">
      <c r="A1048519" s="54"/>
      <c r="B1048519" s="54"/>
      <c r="D1048519" s="55"/>
    </row>
    <row r="1048520" s="53" customFormat="1" spans="1:4">
      <c r="A1048520" s="54"/>
      <c r="B1048520" s="54"/>
      <c r="D1048520" s="55"/>
    </row>
    <row r="1048521" s="53" customFormat="1" spans="1:4">
      <c r="A1048521" s="54"/>
      <c r="B1048521" s="54"/>
      <c r="D1048521" s="55"/>
    </row>
    <row r="1048522" s="53" customFormat="1" spans="1:4">
      <c r="A1048522" s="54"/>
      <c r="B1048522" s="54"/>
      <c r="D1048522" s="55"/>
    </row>
    <row r="1048523" s="53" customFormat="1" spans="1:4">
      <c r="A1048523" s="54"/>
      <c r="B1048523" s="54"/>
      <c r="D1048523" s="55"/>
    </row>
    <row r="1048524" s="53" customFormat="1" spans="1:4">
      <c r="A1048524" s="54"/>
      <c r="B1048524" s="54"/>
      <c r="D1048524" s="55"/>
    </row>
    <row r="1048525" s="53" customFormat="1" spans="1:4">
      <c r="A1048525" s="54"/>
      <c r="B1048525" s="54"/>
      <c r="D1048525" s="55"/>
    </row>
    <row r="1048526" s="53" customFormat="1" spans="1:4">
      <c r="A1048526" s="54"/>
      <c r="B1048526" s="54"/>
      <c r="D1048526" s="55"/>
    </row>
    <row r="1048527" s="53" customFormat="1" spans="1:4">
      <c r="A1048527" s="54"/>
      <c r="B1048527" s="54"/>
      <c r="D1048527" s="55"/>
    </row>
    <row r="1048528" s="53" customFormat="1" spans="1:4">
      <c r="A1048528" s="54"/>
      <c r="B1048528" s="54"/>
      <c r="D1048528" s="55"/>
    </row>
    <row r="1048529" s="53" customFormat="1" spans="1:4">
      <c r="A1048529" s="54"/>
      <c r="B1048529" s="54"/>
      <c r="D1048529" s="55"/>
    </row>
    <row r="1048530" s="53" customFormat="1" spans="1:4">
      <c r="A1048530" s="54"/>
      <c r="B1048530" s="54"/>
      <c r="D1048530" s="55"/>
    </row>
    <row r="1048531" s="53" customFormat="1" spans="1:4">
      <c r="A1048531" s="54"/>
      <c r="B1048531" s="54"/>
      <c r="D1048531" s="55"/>
    </row>
    <row r="1048532" s="53" customFormat="1" spans="1:4">
      <c r="A1048532" s="54"/>
      <c r="B1048532" s="54"/>
      <c r="D1048532" s="55"/>
    </row>
    <row r="1048533" s="53" customFormat="1" spans="1:4">
      <c r="A1048533" s="54"/>
      <c r="B1048533" s="54"/>
      <c r="D1048533" s="55"/>
    </row>
    <row r="1048534" s="53" customFormat="1" spans="1:4">
      <c r="A1048534" s="54"/>
      <c r="B1048534" s="54"/>
      <c r="D1048534" s="55"/>
    </row>
    <row r="1048535" s="53" customFormat="1" spans="1:4">
      <c r="A1048535" s="54"/>
      <c r="B1048535" s="54"/>
      <c r="D1048535" s="55"/>
    </row>
    <row r="1048536" s="53" customFormat="1" spans="1:4">
      <c r="A1048536" s="54"/>
      <c r="B1048536" s="54"/>
      <c r="D1048536" s="55"/>
    </row>
    <row r="1048537" s="53" customFormat="1" spans="1:4">
      <c r="A1048537" s="54"/>
      <c r="B1048537" s="54"/>
      <c r="D1048537" s="55"/>
    </row>
    <row r="1048538" s="53" customFormat="1" spans="1:4">
      <c r="A1048538" s="54"/>
      <c r="B1048538" s="54"/>
      <c r="D1048538" s="55"/>
    </row>
    <row r="1048539" s="53" customFormat="1" spans="1:4">
      <c r="A1048539" s="54"/>
      <c r="B1048539" s="54"/>
      <c r="D1048539" s="55"/>
    </row>
    <row r="1048540" s="53" customFormat="1" spans="1:4">
      <c r="A1048540" s="54"/>
      <c r="B1048540" s="54"/>
      <c r="D1048540" s="55"/>
    </row>
    <row r="1048541" s="53" customFormat="1" spans="1:4">
      <c r="A1048541" s="54"/>
      <c r="B1048541" s="54"/>
      <c r="D1048541" s="55"/>
    </row>
    <row r="1048542" s="53" customFormat="1" spans="1:4">
      <c r="A1048542" s="54"/>
      <c r="B1048542" s="54"/>
      <c r="D1048542" s="55"/>
    </row>
    <row r="1048543" s="53" customFormat="1" spans="1:4">
      <c r="A1048543" s="54"/>
      <c r="B1048543" s="54"/>
      <c r="D1048543" s="55"/>
    </row>
    <row r="1048544" s="53" customFormat="1" spans="1:4">
      <c r="A1048544" s="54"/>
      <c r="B1048544" s="54"/>
      <c r="D1048544" s="55"/>
    </row>
    <row r="1048545" s="53" customFormat="1" spans="1:4">
      <c r="A1048545" s="54"/>
      <c r="B1048545" s="54"/>
      <c r="D1048545" s="55"/>
    </row>
    <row r="1048546" s="53" customFormat="1" spans="1:4">
      <c r="A1048546" s="54"/>
      <c r="B1048546" s="54"/>
      <c r="D1048546" s="55"/>
    </row>
    <row r="1048547" s="53" customFormat="1" spans="1:4">
      <c r="A1048547" s="54"/>
      <c r="B1048547" s="54"/>
      <c r="D1048547" s="55"/>
    </row>
    <row r="1048548" s="53" customFormat="1" spans="1:4">
      <c r="A1048548" s="54"/>
      <c r="B1048548" s="54"/>
      <c r="D1048548" s="55"/>
    </row>
    <row r="1048549" s="53" customFormat="1" spans="1:4">
      <c r="A1048549" s="54"/>
      <c r="B1048549" s="54"/>
      <c r="D1048549" s="55"/>
    </row>
    <row r="1048550" s="53" customFormat="1" spans="1:4">
      <c r="A1048550" s="54"/>
      <c r="B1048550" s="54"/>
      <c r="D1048550" s="55"/>
    </row>
    <row r="1048551" s="53" customFormat="1" spans="1:4">
      <c r="A1048551" s="54"/>
      <c r="B1048551" s="54"/>
      <c r="D1048551" s="55"/>
    </row>
    <row r="1048552" s="53" customFormat="1" spans="1:4">
      <c r="A1048552" s="54"/>
      <c r="B1048552" s="54"/>
      <c r="D1048552" s="55"/>
    </row>
    <row r="1048553" s="53" customFormat="1" spans="1:4">
      <c r="A1048553" s="54"/>
      <c r="B1048553" s="54"/>
      <c r="D1048553" s="55"/>
    </row>
    <row r="1048554" s="53" customFormat="1" spans="1:4">
      <c r="A1048554" s="54"/>
      <c r="B1048554" s="54"/>
      <c r="D1048554" s="55"/>
    </row>
    <row r="1048555" s="53" customFormat="1" spans="1:4">
      <c r="A1048555" s="54"/>
      <c r="B1048555" s="54"/>
      <c r="D1048555" s="55"/>
    </row>
    <row r="1048556" s="53" customFormat="1" spans="1:4">
      <c r="A1048556" s="54"/>
      <c r="B1048556" s="54"/>
      <c r="D1048556" s="55"/>
    </row>
    <row r="1048557" s="53" customFormat="1" spans="1:4">
      <c r="A1048557" s="54"/>
      <c r="B1048557" s="54"/>
      <c r="D1048557" s="55"/>
    </row>
    <row r="1048558" s="53" customFormat="1" spans="1:4">
      <c r="A1048558" s="54"/>
      <c r="B1048558" s="54"/>
      <c r="D1048558" s="55"/>
    </row>
    <row r="1048559" s="53" customFormat="1" spans="1:4">
      <c r="A1048559" s="54"/>
      <c r="B1048559" s="54"/>
      <c r="D1048559" s="55"/>
    </row>
    <row r="1048560" s="53" customFormat="1" spans="1:4">
      <c r="A1048560" s="54"/>
      <c r="B1048560" s="54"/>
      <c r="D1048560" s="55"/>
    </row>
    <row r="1048561" s="53" customFormat="1" spans="1:4">
      <c r="A1048561" s="54"/>
      <c r="B1048561" s="54"/>
      <c r="D1048561" s="55"/>
    </row>
    <row r="1048562" s="53" customFormat="1" spans="1:4">
      <c r="A1048562" s="54"/>
      <c r="B1048562" s="54"/>
      <c r="D1048562" s="55"/>
    </row>
    <row r="1048563" s="53" customFormat="1" spans="1:4">
      <c r="A1048563" s="54"/>
      <c r="B1048563" s="54"/>
      <c r="D1048563" s="55"/>
    </row>
    <row r="1048564" s="53" customFormat="1" spans="1:4">
      <c r="A1048564" s="54"/>
      <c r="B1048564" s="54"/>
      <c r="D1048564" s="55"/>
    </row>
    <row r="1048565" s="53" customFormat="1" spans="1:4">
      <c r="A1048565" s="54"/>
      <c r="B1048565" s="54"/>
      <c r="D1048565" s="55"/>
    </row>
    <row r="1048566" s="53" customFormat="1" spans="1:4">
      <c r="A1048566" s="54"/>
      <c r="B1048566" s="54"/>
      <c r="D1048566" s="55"/>
    </row>
    <row r="1048567" s="53" customFormat="1" spans="1:4">
      <c r="A1048567" s="54"/>
      <c r="B1048567" s="54"/>
      <c r="D1048567" s="55"/>
    </row>
    <row r="1048568" s="53" customFormat="1" spans="1:4">
      <c r="A1048568" s="54"/>
      <c r="B1048568" s="54"/>
      <c r="D1048568" s="55"/>
    </row>
    <row r="1048569" s="53" customFormat="1" spans="1:4">
      <c r="A1048569" s="54"/>
      <c r="B1048569" s="54"/>
      <c r="D1048569" s="55"/>
    </row>
    <row r="1048570" s="53" customFormat="1" spans="1:4">
      <c r="A1048570" s="54"/>
      <c r="B1048570" s="54"/>
      <c r="D1048570" s="55"/>
    </row>
    <row r="1048571" s="53" customFormat="1" spans="1:4">
      <c r="A1048571" s="54"/>
      <c r="B1048571" s="54"/>
      <c r="D1048571" s="55"/>
    </row>
  </sheetData>
  <autoFilter ref="A1:XEK1048571">
    <extLst/>
  </autoFilter>
  <mergeCells count="2">
    <mergeCell ref="A1:B1"/>
    <mergeCell ref="A3:K3"/>
  </mergeCells>
  <pageMargins left="0.236111111111111" right="0.275" top="0.393055555555556" bottom="0.393055555555556" header="0.298611111111111" footer="0.298611111111111"/>
  <pageSetup paperSize="9" scale="9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opLeftCell="A4" workbookViewId="0">
      <selection activeCell="H5" sqref="H5"/>
    </sheetView>
  </sheetViews>
  <sheetFormatPr defaultColWidth="8.72222222222222" defaultRowHeight="14.4"/>
  <cols>
    <col min="1" max="1" width="5" customWidth="1"/>
    <col min="2" max="2" width="14.5555555555556" style="23" customWidth="1"/>
    <col min="3" max="3" width="12.4444444444444" customWidth="1"/>
    <col min="4" max="4" width="37.1111111111111" customWidth="1"/>
    <col min="5" max="5" width="16.3333333333333" customWidth="1"/>
    <col min="6" max="6" width="8" style="24" customWidth="1"/>
    <col min="7" max="9" width="6.11111111111111" style="24" customWidth="1"/>
    <col min="10" max="10" width="5" style="24" customWidth="1"/>
    <col min="11" max="11" width="19.6666666666667" style="24" customWidth="1"/>
    <col min="12" max="12" width="5.22222222222222" customWidth="1"/>
    <col min="13" max="13" width="6.88888888888889" customWidth="1"/>
  </cols>
  <sheetData>
    <row r="1" ht="24" customHeight="1" spans="1:2">
      <c r="A1" s="3" t="s">
        <v>83</v>
      </c>
      <c r="B1" s="3"/>
    </row>
    <row r="2" customFormat="1" ht="22" customHeight="1" spans="1:13">
      <c r="A2" s="4"/>
      <c r="B2" s="4"/>
      <c r="C2" s="4"/>
      <c r="D2" s="4"/>
      <c r="E2" s="4"/>
      <c r="F2" s="4"/>
      <c r="G2" s="4"/>
      <c r="H2" s="4"/>
      <c r="I2" s="4"/>
      <c r="J2" s="4"/>
      <c r="K2" s="4"/>
      <c r="L2" s="4"/>
      <c r="M2" s="4"/>
    </row>
    <row r="3" customFormat="1" ht="28" customHeight="1" spans="1:13">
      <c r="A3" s="4" t="s">
        <v>84</v>
      </c>
      <c r="B3" s="4"/>
      <c r="C3" s="4"/>
      <c r="D3" s="4"/>
      <c r="E3" s="4"/>
      <c r="F3" s="4"/>
      <c r="G3" s="4"/>
      <c r="H3" s="4"/>
      <c r="I3" s="4"/>
      <c r="J3" s="4"/>
      <c r="K3" s="4"/>
      <c r="L3" s="4"/>
      <c r="M3" s="4"/>
    </row>
    <row r="4" s="21" customFormat="1" ht="62.4" spans="1:13">
      <c r="A4" s="25" t="s">
        <v>2</v>
      </c>
      <c r="B4" s="25" t="s">
        <v>3</v>
      </c>
      <c r="C4" s="25" t="s">
        <v>4</v>
      </c>
      <c r="D4" s="25" t="s">
        <v>5</v>
      </c>
      <c r="E4" s="25" t="s">
        <v>6</v>
      </c>
      <c r="F4" s="26" t="s">
        <v>85</v>
      </c>
      <c r="G4" s="26" t="s">
        <v>8</v>
      </c>
      <c r="H4" s="26" t="s">
        <v>9</v>
      </c>
      <c r="I4" s="26" t="s">
        <v>10</v>
      </c>
      <c r="J4" s="26" t="s">
        <v>11</v>
      </c>
      <c r="K4" s="26" t="s">
        <v>12</v>
      </c>
      <c r="L4" s="26" t="s">
        <v>86</v>
      </c>
      <c r="M4" s="26" t="s">
        <v>87</v>
      </c>
    </row>
    <row r="5" s="2" customFormat="1" ht="46.8" spans="1:13">
      <c r="A5" s="27">
        <v>1</v>
      </c>
      <c r="B5" s="28">
        <v>210300006</v>
      </c>
      <c r="C5" s="28" t="s">
        <v>88</v>
      </c>
      <c r="D5" s="29" t="s">
        <v>89</v>
      </c>
      <c r="E5" s="30" t="s">
        <v>90</v>
      </c>
      <c r="F5" s="28"/>
      <c r="G5" s="8"/>
      <c r="H5" s="8"/>
      <c r="I5" s="8"/>
      <c r="J5" s="8"/>
      <c r="K5" s="29"/>
      <c r="L5" s="40" t="s">
        <v>91</v>
      </c>
      <c r="M5" s="41">
        <v>1</v>
      </c>
    </row>
    <row r="6" s="2" customFormat="1" ht="31.2" spans="1:13">
      <c r="A6" s="31"/>
      <c r="B6" s="28" t="s">
        <v>92</v>
      </c>
      <c r="C6" s="28" t="s">
        <v>93</v>
      </c>
      <c r="D6" s="29"/>
      <c r="E6" s="29"/>
      <c r="F6" s="28" t="s">
        <v>94</v>
      </c>
      <c r="G6" s="8">
        <v>1200</v>
      </c>
      <c r="H6" s="8">
        <f>ROUND(G6-(G6*0.15),0)</f>
        <v>1020</v>
      </c>
      <c r="I6" s="8">
        <f>ROUND(H6-(H6*0.1),0)</f>
        <v>918</v>
      </c>
      <c r="J6" s="8">
        <f>ROUND(I6-(I6*0.2),0)</f>
        <v>734</v>
      </c>
      <c r="K6" s="29"/>
      <c r="L6" s="42"/>
      <c r="M6" s="43"/>
    </row>
    <row r="7" s="2" customFormat="1" ht="46.8" spans="1:13">
      <c r="A7" s="31"/>
      <c r="B7" s="28" t="s">
        <v>95</v>
      </c>
      <c r="C7" s="28" t="s">
        <v>96</v>
      </c>
      <c r="D7" s="29"/>
      <c r="E7" s="29"/>
      <c r="F7" s="28" t="s">
        <v>94</v>
      </c>
      <c r="G7" s="8">
        <v>960</v>
      </c>
      <c r="H7" s="8">
        <f t="shared" ref="H7:H17" si="0">ROUND(G7-(G7*0.15),0)</f>
        <v>816</v>
      </c>
      <c r="I7" s="8">
        <f t="shared" ref="I7:I17" si="1">ROUND(H7-(H7*0.1),0)</f>
        <v>734</v>
      </c>
      <c r="J7" s="8">
        <f t="shared" ref="J7:J17" si="2">ROUND(I7-(I7*0.2),0)</f>
        <v>587</v>
      </c>
      <c r="K7" s="29" t="s">
        <v>97</v>
      </c>
      <c r="L7" s="42"/>
      <c r="M7" s="43"/>
    </row>
    <row r="8" s="2" customFormat="1" ht="31.2" spans="1:13">
      <c r="A8" s="31"/>
      <c r="B8" s="28" t="s">
        <v>98</v>
      </c>
      <c r="C8" s="28" t="s">
        <v>99</v>
      </c>
      <c r="D8" s="29"/>
      <c r="E8" s="29"/>
      <c r="F8" s="28" t="s">
        <v>94</v>
      </c>
      <c r="G8" s="8">
        <v>960</v>
      </c>
      <c r="H8" s="8">
        <f t="shared" si="0"/>
        <v>816</v>
      </c>
      <c r="I8" s="8">
        <f t="shared" si="1"/>
        <v>734</v>
      </c>
      <c r="J8" s="8">
        <f t="shared" si="2"/>
        <v>587</v>
      </c>
      <c r="K8" s="29"/>
      <c r="L8" s="42"/>
      <c r="M8" s="43"/>
    </row>
    <row r="9" s="2" customFormat="1" ht="46.8" spans="1:13">
      <c r="A9" s="32"/>
      <c r="B9" s="28" t="s">
        <v>100</v>
      </c>
      <c r="C9" s="28" t="s">
        <v>101</v>
      </c>
      <c r="D9" s="29" t="s">
        <v>102</v>
      </c>
      <c r="E9" s="29"/>
      <c r="F9" s="28" t="s">
        <v>103</v>
      </c>
      <c r="G9" s="8">
        <v>300</v>
      </c>
      <c r="H9" s="8">
        <f t="shared" si="0"/>
        <v>255</v>
      </c>
      <c r="I9" s="8">
        <f t="shared" si="1"/>
        <v>230</v>
      </c>
      <c r="J9" s="8">
        <f t="shared" si="2"/>
        <v>184</v>
      </c>
      <c r="K9" s="29" t="s">
        <v>104</v>
      </c>
      <c r="L9" s="44"/>
      <c r="M9" s="45"/>
    </row>
    <row r="10" s="2" customFormat="1" ht="78" spans="1:13">
      <c r="A10" s="33">
        <v>2</v>
      </c>
      <c r="B10" s="28">
        <v>230500007</v>
      </c>
      <c r="C10" s="28" t="s">
        <v>105</v>
      </c>
      <c r="D10" s="29" t="s">
        <v>106</v>
      </c>
      <c r="E10" s="29"/>
      <c r="F10" s="28" t="s">
        <v>103</v>
      </c>
      <c r="G10" s="28">
        <v>300</v>
      </c>
      <c r="H10" s="8">
        <f t="shared" si="0"/>
        <v>255</v>
      </c>
      <c r="I10" s="8">
        <f t="shared" si="1"/>
        <v>230</v>
      </c>
      <c r="J10" s="8">
        <f t="shared" si="2"/>
        <v>184</v>
      </c>
      <c r="K10" s="8" t="s">
        <v>107</v>
      </c>
      <c r="L10" s="28" t="s">
        <v>91</v>
      </c>
      <c r="M10" s="46">
        <v>1</v>
      </c>
    </row>
    <row r="11" s="2" customFormat="1" ht="62.4" spans="1:13">
      <c r="A11" s="33">
        <v>3</v>
      </c>
      <c r="B11" s="28">
        <v>250203059</v>
      </c>
      <c r="C11" s="28" t="s">
        <v>108</v>
      </c>
      <c r="D11" s="34"/>
      <c r="E11" s="29"/>
      <c r="F11" s="28" t="s">
        <v>109</v>
      </c>
      <c r="G11" s="8">
        <v>27</v>
      </c>
      <c r="H11" s="8">
        <f t="shared" si="0"/>
        <v>23</v>
      </c>
      <c r="I11" s="8">
        <f t="shared" si="1"/>
        <v>21</v>
      </c>
      <c r="J11" s="8">
        <f t="shared" si="2"/>
        <v>17</v>
      </c>
      <c r="K11" s="29" t="s">
        <v>110</v>
      </c>
      <c r="L11" s="28" t="s">
        <v>111</v>
      </c>
      <c r="M11" s="47">
        <v>0</v>
      </c>
    </row>
    <row r="12" s="2" customFormat="1" ht="62.4" spans="1:13">
      <c r="A12" s="33">
        <v>4</v>
      </c>
      <c r="B12" s="28">
        <v>250401027</v>
      </c>
      <c r="C12" s="28" t="s">
        <v>112</v>
      </c>
      <c r="D12" s="34"/>
      <c r="E12" s="29"/>
      <c r="F12" s="28" t="s">
        <v>109</v>
      </c>
      <c r="G12" s="8">
        <v>32</v>
      </c>
      <c r="H12" s="8">
        <f t="shared" si="0"/>
        <v>27</v>
      </c>
      <c r="I12" s="8">
        <f t="shared" si="1"/>
        <v>24</v>
      </c>
      <c r="J12" s="8">
        <f t="shared" si="2"/>
        <v>19</v>
      </c>
      <c r="K12" s="29" t="s">
        <v>113</v>
      </c>
      <c r="L12" s="28" t="s">
        <v>111</v>
      </c>
      <c r="M12" s="47">
        <v>0</v>
      </c>
    </row>
    <row r="13" s="2" customFormat="1" ht="31.2" spans="1:13">
      <c r="A13" s="33">
        <v>5</v>
      </c>
      <c r="B13" s="28">
        <v>250403058</v>
      </c>
      <c r="C13" s="28" t="s">
        <v>114</v>
      </c>
      <c r="D13" s="34"/>
      <c r="E13" s="29"/>
      <c r="F13" s="28" t="s">
        <v>109</v>
      </c>
      <c r="G13" s="8">
        <v>16</v>
      </c>
      <c r="H13" s="8">
        <f t="shared" si="0"/>
        <v>14</v>
      </c>
      <c r="I13" s="8">
        <f t="shared" si="1"/>
        <v>13</v>
      </c>
      <c r="J13" s="8">
        <f t="shared" si="2"/>
        <v>10</v>
      </c>
      <c r="K13" s="48" t="s">
        <v>115</v>
      </c>
      <c r="L13" s="28" t="s">
        <v>111</v>
      </c>
      <c r="M13" s="47">
        <v>0</v>
      </c>
    </row>
    <row r="14" s="2" customFormat="1" ht="109.2" spans="1:13">
      <c r="A14" s="33">
        <v>6</v>
      </c>
      <c r="B14" s="28">
        <v>250403060</v>
      </c>
      <c r="C14" s="29" t="s">
        <v>116</v>
      </c>
      <c r="D14" s="29" t="s">
        <v>117</v>
      </c>
      <c r="E14" s="29"/>
      <c r="F14" s="28" t="s">
        <v>109</v>
      </c>
      <c r="G14" s="8">
        <v>10</v>
      </c>
      <c r="H14" s="8">
        <f t="shared" si="0"/>
        <v>9</v>
      </c>
      <c r="I14" s="8">
        <f t="shared" si="1"/>
        <v>8</v>
      </c>
      <c r="J14" s="8">
        <f t="shared" si="2"/>
        <v>6</v>
      </c>
      <c r="K14" s="29" t="s">
        <v>118</v>
      </c>
      <c r="L14" s="28" t="s">
        <v>111</v>
      </c>
      <c r="M14" s="47">
        <v>0</v>
      </c>
    </row>
    <row r="15" s="2" customFormat="1" ht="62.4" spans="1:13">
      <c r="A15" s="33">
        <v>7</v>
      </c>
      <c r="B15" s="28">
        <v>250404028</v>
      </c>
      <c r="C15" s="28" t="s">
        <v>119</v>
      </c>
      <c r="D15" s="29" t="s">
        <v>120</v>
      </c>
      <c r="E15" s="29"/>
      <c r="F15" s="28" t="s">
        <v>109</v>
      </c>
      <c r="G15" s="8">
        <v>100</v>
      </c>
      <c r="H15" s="8">
        <f t="shared" si="0"/>
        <v>85</v>
      </c>
      <c r="I15" s="8">
        <f t="shared" si="1"/>
        <v>77</v>
      </c>
      <c r="J15" s="8">
        <f t="shared" si="2"/>
        <v>62</v>
      </c>
      <c r="K15" s="29"/>
      <c r="L15" s="28" t="s">
        <v>111</v>
      </c>
      <c r="M15" s="47">
        <v>0</v>
      </c>
    </row>
    <row r="16" s="2" customFormat="1" ht="46.8" spans="1:13">
      <c r="A16" s="33">
        <v>8</v>
      </c>
      <c r="B16" s="28">
        <v>331400017</v>
      </c>
      <c r="C16" s="28" t="s">
        <v>121</v>
      </c>
      <c r="D16" s="29" t="s">
        <v>122</v>
      </c>
      <c r="E16" s="28" t="s">
        <v>123</v>
      </c>
      <c r="F16" s="28" t="s">
        <v>103</v>
      </c>
      <c r="G16" s="8">
        <v>1515</v>
      </c>
      <c r="H16" s="8">
        <f t="shared" si="0"/>
        <v>1288</v>
      </c>
      <c r="I16" s="8">
        <f t="shared" si="1"/>
        <v>1159</v>
      </c>
      <c r="J16" s="8">
        <f t="shared" si="2"/>
        <v>927</v>
      </c>
      <c r="K16" s="49"/>
      <c r="L16" s="28" t="s">
        <v>91</v>
      </c>
      <c r="M16" s="46">
        <v>1</v>
      </c>
    </row>
    <row r="17" s="22" customFormat="1" ht="78" spans="1:13">
      <c r="A17" s="33">
        <v>9</v>
      </c>
      <c r="B17" s="35">
        <v>311000011</v>
      </c>
      <c r="C17" s="35" t="s">
        <v>124</v>
      </c>
      <c r="D17" s="35" t="s">
        <v>125</v>
      </c>
      <c r="E17" s="35" t="s">
        <v>126</v>
      </c>
      <c r="F17" s="35" t="s">
        <v>127</v>
      </c>
      <c r="G17" s="35">
        <v>70</v>
      </c>
      <c r="H17" s="8">
        <f t="shared" si="0"/>
        <v>60</v>
      </c>
      <c r="I17" s="8">
        <f t="shared" si="1"/>
        <v>54</v>
      </c>
      <c r="J17" s="8">
        <f t="shared" si="2"/>
        <v>43</v>
      </c>
      <c r="K17" s="50" t="s">
        <v>128</v>
      </c>
      <c r="L17" s="28" t="s">
        <v>129</v>
      </c>
      <c r="M17" s="46">
        <v>0.1</v>
      </c>
    </row>
    <row r="18" s="2" customFormat="1" ht="31.2" spans="1:13">
      <c r="A18" s="36">
        <v>10</v>
      </c>
      <c r="B18" s="36">
        <v>33</v>
      </c>
      <c r="C18" s="35" t="s">
        <v>130</v>
      </c>
      <c r="D18" s="34"/>
      <c r="E18" s="34"/>
      <c r="F18" s="34"/>
      <c r="G18" s="34"/>
      <c r="H18" s="34"/>
      <c r="I18" s="34"/>
      <c r="J18" s="34"/>
      <c r="K18" s="34"/>
      <c r="L18" s="28" t="s">
        <v>131</v>
      </c>
      <c r="M18" s="28" t="s">
        <v>131</v>
      </c>
    </row>
    <row r="19" s="2" customFormat="1" ht="15.6" spans="1:13">
      <c r="A19" s="37"/>
      <c r="B19" s="37"/>
      <c r="C19" s="35"/>
      <c r="D19" s="34" t="s">
        <v>132</v>
      </c>
      <c r="E19" s="34"/>
      <c r="F19" s="34"/>
      <c r="G19" s="34"/>
      <c r="H19" s="34"/>
      <c r="I19" s="34"/>
      <c r="J19" s="34"/>
      <c r="K19" s="34"/>
      <c r="L19" s="28" t="s">
        <v>131</v>
      </c>
      <c r="M19" s="28" t="s">
        <v>131</v>
      </c>
    </row>
    <row r="20" s="2" customFormat="1" ht="15.6" spans="1:13">
      <c r="A20" s="37"/>
      <c r="B20" s="37"/>
      <c r="C20" s="35"/>
      <c r="D20" s="34" t="s">
        <v>133</v>
      </c>
      <c r="E20" s="34"/>
      <c r="F20" s="34"/>
      <c r="G20" s="34"/>
      <c r="H20" s="34"/>
      <c r="I20" s="34"/>
      <c r="J20" s="34"/>
      <c r="K20" s="34"/>
      <c r="L20" s="28" t="s">
        <v>131</v>
      </c>
      <c r="M20" s="28" t="s">
        <v>131</v>
      </c>
    </row>
    <row r="21" s="2" customFormat="1" ht="15.6" spans="1:13">
      <c r="A21" s="38"/>
      <c r="B21" s="38"/>
      <c r="C21" s="33"/>
      <c r="D21" s="39" t="s">
        <v>134</v>
      </c>
      <c r="E21" s="39"/>
      <c r="F21" s="39"/>
      <c r="G21" s="39"/>
      <c r="H21" s="39"/>
      <c r="I21" s="39"/>
      <c r="J21" s="39"/>
      <c r="K21" s="39"/>
      <c r="L21" s="28" t="s">
        <v>131</v>
      </c>
      <c r="M21" s="28" t="s">
        <v>131</v>
      </c>
    </row>
  </sheetData>
  <mergeCells count="11">
    <mergeCell ref="A1:B1"/>
    <mergeCell ref="A3:M3"/>
    <mergeCell ref="D18:K18"/>
    <mergeCell ref="D19:K19"/>
    <mergeCell ref="D20:K20"/>
    <mergeCell ref="D21:K21"/>
    <mergeCell ref="A5:A9"/>
    <mergeCell ref="A18:A21"/>
    <mergeCell ref="B18:B21"/>
    <mergeCell ref="L5:L9"/>
    <mergeCell ref="M5:M9"/>
  </mergeCells>
  <pageMargins left="0.275" right="0.314583333333333" top="0.393055555555556" bottom="0.393055555555556" header="0.298611111111111" footer="0.298611111111111"/>
  <pageSetup paperSize="9" scale="9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workbookViewId="0">
      <selection activeCell="A3" sqref="A3:K3"/>
    </sheetView>
  </sheetViews>
  <sheetFormatPr defaultColWidth="9" defaultRowHeight="14.4"/>
  <cols>
    <col min="1" max="1" width="5.22222222222222" style="9" customWidth="1"/>
    <col min="2" max="2" width="11.7777777777778" style="9" customWidth="1"/>
    <col min="3" max="3" width="30.7777777777778" style="11" customWidth="1"/>
    <col min="4" max="4" width="23.5555555555556" style="9" customWidth="1"/>
    <col min="5" max="5" width="9.66666666666667" style="9" customWidth="1"/>
    <col min="6" max="6" width="5.22222222222222" style="9" customWidth="1"/>
    <col min="7" max="7" width="17.8888888888889" style="9" customWidth="1"/>
    <col min="8" max="8" width="6.11111111111111" style="9" customWidth="1"/>
    <col min="9" max="11" width="5.66666666666667" style="9" customWidth="1"/>
    <col min="12" max="16384" width="9" style="9"/>
  </cols>
  <sheetData>
    <row r="1" s="9" customFormat="1" ht="32" customHeight="1" spans="1:3">
      <c r="A1" s="12" t="s">
        <v>135</v>
      </c>
      <c r="B1" s="12"/>
      <c r="C1" s="11"/>
    </row>
    <row r="2" s="9" customFormat="1" ht="15" customHeight="1" spans="1:11">
      <c r="A2" s="13"/>
      <c r="B2" s="13"/>
      <c r="C2" s="14"/>
      <c r="D2" s="13"/>
      <c r="E2" s="13"/>
      <c r="F2" s="13"/>
      <c r="G2" s="13"/>
      <c r="H2" s="13"/>
      <c r="I2" s="13"/>
      <c r="J2" s="13"/>
      <c r="K2" s="13"/>
    </row>
    <row r="3" s="9" customFormat="1" ht="50" customHeight="1" spans="1:11">
      <c r="A3" s="13" t="s">
        <v>136</v>
      </c>
      <c r="B3" s="13"/>
      <c r="C3" s="14"/>
      <c r="D3" s="13"/>
      <c r="E3" s="13"/>
      <c r="F3" s="13"/>
      <c r="G3" s="13"/>
      <c r="H3" s="13"/>
      <c r="I3" s="13"/>
      <c r="J3" s="13"/>
      <c r="K3" s="13"/>
    </row>
    <row r="4" s="1" customFormat="1" ht="31.2" spans="1:11">
      <c r="A4" s="15" t="s">
        <v>2</v>
      </c>
      <c r="B4" s="15" t="s">
        <v>3</v>
      </c>
      <c r="C4" s="15" t="s">
        <v>4</v>
      </c>
      <c r="D4" s="15" t="s">
        <v>5</v>
      </c>
      <c r="E4" s="15" t="s">
        <v>6</v>
      </c>
      <c r="F4" s="15" t="s">
        <v>7</v>
      </c>
      <c r="G4" s="15" t="s">
        <v>12</v>
      </c>
      <c r="H4" s="5" t="s">
        <v>8</v>
      </c>
      <c r="I4" s="5" t="s">
        <v>9</v>
      </c>
      <c r="J4" s="5" t="s">
        <v>10</v>
      </c>
      <c r="K4" s="5" t="s">
        <v>11</v>
      </c>
    </row>
    <row r="5" s="10" customFormat="1" ht="21" spans="1:11">
      <c r="A5" s="16">
        <v>1</v>
      </c>
      <c r="B5" s="16">
        <v>230600007</v>
      </c>
      <c r="C5" s="17" t="s">
        <v>137</v>
      </c>
      <c r="D5" s="16"/>
      <c r="E5" s="16"/>
      <c r="F5" s="16" t="s">
        <v>15</v>
      </c>
      <c r="G5" s="16"/>
      <c r="H5" s="16">
        <v>340</v>
      </c>
      <c r="I5" s="20">
        <f>ROUND(H5-(H5*0.15),0)</f>
        <v>289</v>
      </c>
      <c r="J5" s="20">
        <f>ROUND(I5-(I5*0.1),0)</f>
        <v>260</v>
      </c>
      <c r="K5" s="20">
        <f>ROUND(J5-(J5*0.2),0)</f>
        <v>208</v>
      </c>
    </row>
    <row r="6" s="10" customFormat="1" ht="21" spans="1:11">
      <c r="A6" s="16">
        <v>2</v>
      </c>
      <c r="B6" s="16">
        <v>230600008</v>
      </c>
      <c r="C6" s="17" t="s">
        <v>138</v>
      </c>
      <c r="D6" s="16"/>
      <c r="E6" s="16"/>
      <c r="F6" s="16" t="s">
        <v>15</v>
      </c>
      <c r="G6" s="16"/>
      <c r="H6" s="16">
        <v>220</v>
      </c>
      <c r="I6" s="20">
        <f t="shared" ref="I6:I37" si="0">ROUND(H6-(H6*0.15),0)</f>
        <v>187</v>
      </c>
      <c r="J6" s="20">
        <f t="shared" ref="J6:J37" si="1">ROUND(I6-(I6*0.1),0)</f>
        <v>168</v>
      </c>
      <c r="K6" s="20">
        <f t="shared" ref="K6:K37" si="2">ROUND(J6-(J6*0.2),0)</f>
        <v>134</v>
      </c>
    </row>
    <row r="7" s="10" customFormat="1" ht="21" spans="1:11">
      <c r="A7" s="16">
        <v>3</v>
      </c>
      <c r="B7" s="16">
        <v>230600013</v>
      </c>
      <c r="C7" s="16" t="s">
        <v>139</v>
      </c>
      <c r="D7" s="16"/>
      <c r="E7" s="16"/>
      <c r="F7" s="16" t="s">
        <v>15</v>
      </c>
      <c r="G7" s="16"/>
      <c r="H7" s="16">
        <v>300</v>
      </c>
      <c r="I7" s="20">
        <f t="shared" si="0"/>
        <v>255</v>
      </c>
      <c r="J7" s="20">
        <f t="shared" si="1"/>
        <v>230</v>
      </c>
      <c r="K7" s="20">
        <f t="shared" si="2"/>
        <v>184</v>
      </c>
    </row>
    <row r="8" s="10" customFormat="1" ht="21" spans="1:11">
      <c r="A8" s="16">
        <v>4</v>
      </c>
      <c r="B8" s="16">
        <v>230600014</v>
      </c>
      <c r="C8" s="16" t="s">
        <v>140</v>
      </c>
      <c r="D8" s="16"/>
      <c r="E8" s="16"/>
      <c r="F8" s="16" t="s">
        <v>15</v>
      </c>
      <c r="G8" s="16"/>
      <c r="H8" s="16">
        <v>300</v>
      </c>
      <c r="I8" s="20">
        <f t="shared" si="0"/>
        <v>255</v>
      </c>
      <c r="J8" s="20">
        <f t="shared" si="1"/>
        <v>230</v>
      </c>
      <c r="K8" s="20">
        <f t="shared" si="2"/>
        <v>184</v>
      </c>
    </row>
    <row r="9" s="10" customFormat="1" ht="31.2" spans="1:11">
      <c r="A9" s="16">
        <v>5</v>
      </c>
      <c r="B9" s="16">
        <v>250103004</v>
      </c>
      <c r="C9" s="16" t="s">
        <v>141</v>
      </c>
      <c r="D9" s="16"/>
      <c r="E9" s="16"/>
      <c r="F9" s="16" t="s">
        <v>28</v>
      </c>
      <c r="G9" s="16" t="s">
        <v>142</v>
      </c>
      <c r="H9" s="16">
        <v>3</v>
      </c>
      <c r="I9" s="20">
        <v>3</v>
      </c>
      <c r="J9" s="20">
        <f t="shared" si="1"/>
        <v>3</v>
      </c>
      <c r="K9" s="20">
        <v>3</v>
      </c>
    </row>
    <row r="10" s="10" customFormat="1" ht="21" spans="1:11">
      <c r="A10" s="16">
        <v>6</v>
      </c>
      <c r="B10" s="16">
        <v>250301019</v>
      </c>
      <c r="C10" s="16" t="s">
        <v>143</v>
      </c>
      <c r="D10" s="16"/>
      <c r="E10" s="16"/>
      <c r="F10" s="16" t="s">
        <v>28</v>
      </c>
      <c r="G10" s="16"/>
      <c r="H10" s="16">
        <v>18</v>
      </c>
      <c r="I10" s="20">
        <f t="shared" si="0"/>
        <v>15</v>
      </c>
      <c r="J10" s="20">
        <f t="shared" si="1"/>
        <v>14</v>
      </c>
      <c r="K10" s="20">
        <f t="shared" si="2"/>
        <v>11</v>
      </c>
    </row>
    <row r="11" s="10" customFormat="1" ht="21" spans="1:11">
      <c r="A11" s="16">
        <v>7</v>
      </c>
      <c r="B11" s="16">
        <v>250305026</v>
      </c>
      <c r="C11" s="16" t="s">
        <v>144</v>
      </c>
      <c r="D11" s="16"/>
      <c r="E11" s="16"/>
      <c r="F11" s="16" t="s">
        <v>28</v>
      </c>
      <c r="G11" s="16"/>
      <c r="H11" s="16">
        <v>20</v>
      </c>
      <c r="I11" s="20">
        <f t="shared" si="0"/>
        <v>17</v>
      </c>
      <c r="J11" s="20">
        <f t="shared" si="1"/>
        <v>15</v>
      </c>
      <c r="K11" s="20">
        <f t="shared" si="2"/>
        <v>12</v>
      </c>
    </row>
    <row r="12" s="10" customFormat="1" ht="21" spans="1:11">
      <c r="A12" s="16">
        <v>8</v>
      </c>
      <c r="B12" s="16">
        <v>250307029</v>
      </c>
      <c r="C12" s="16" t="s">
        <v>145</v>
      </c>
      <c r="D12" s="16"/>
      <c r="E12" s="16"/>
      <c r="F12" s="16" t="s">
        <v>28</v>
      </c>
      <c r="G12" s="16"/>
      <c r="H12" s="16">
        <v>27</v>
      </c>
      <c r="I12" s="20">
        <f t="shared" si="0"/>
        <v>23</v>
      </c>
      <c r="J12" s="20">
        <f t="shared" si="1"/>
        <v>21</v>
      </c>
      <c r="K12" s="20">
        <f t="shared" si="2"/>
        <v>17</v>
      </c>
    </row>
    <row r="13" s="10" customFormat="1" ht="31.2" spans="1:11">
      <c r="A13" s="16">
        <v>9</v>
      </c>
      <c r="B13" s="16">
        <v>250401004</v>
      </c>
      <c r="C13" s="16" t="s">
        <v>146</v>
      </c>
      <c r="D13" s="16"/>
      <c r="E13" s="16"/>
      <c r="F13" s="16" t="s">
        <v>28</v>
      </c>
      <c r="G13" s="16"/>
      <c r="H13" s="16">
        <v>4</v>
      </c>
      <c r="I13" s="20">
        <v>4</v>
      </c>
      <c r="J13" s="20">
        <v>4</v>
      </c>
      <c r="K13" s="20">
        <v>4</v>
      </c>
    </row>
    <row r="14" s="10" customFormat="1" ht="21" spans="1:11">
      <c r="A14" s="16">
        <v>10</v>
      </c>
      <c r="B14" s="16">
        <v>250402028</v>
      </c>
      <c r="C14" s="16" t="s">
        <v>147</v>
      </c>
      <c r="D14" s="16"/>
      <c r="E14" s="16"/>
      <c r="F14" s="16" t="s">
        <v>28</v>
      </c>
      <c r="G14" s="16"/>
      <c r="H14" s="16">
        <v>8</v>
      </c>
      <c r="I14" s="20">
        <f t="shared" si="0"/>
        <v>7</v>
      </c>
      <c r="J14" s="20">
        <f t="shared" si="1"/>
        <v>6</v>
      </c>
      <c r="K14" s="20">
        <f t="shared" si="2"/>
        <v>5</v>
      </c>
    </row>
    <row r="15" s="10" customFormat="1" ht="31.2" spans="1:11">
      <c r="A15" s="18">
        <v>11</v>
      </c>
      <c r="B15" s="16">
        <v>250402046</v>
      </c>
      <c r="C15" s="18" t="s">
        <v>148</v>
      </c>
      <c r="D15" s="19"/>
      <c r="E15" s="19"/>
      <c r="F15" s="16" t="s">
        <v>28</v>
      </c>
      <c r="G15" s="19"/>
      <c r="H15" s="16">
        <v>20</v>
      </c>
      <c r="I15" s="20">
        <f t="shared" si="0"/>
        <v>17</v>
      </c>
      <c r="J15" s="20">
        <f t="shared" si="1"/>
        <v>15</v>
      </c>
      <c r="K15" s="20">
        <f t="shared" si="2"/>
        <v>12</v>
      </c>
    </row>
    <row r="16" s="10" customFormat="1" ht="21" spans="1:11">
      <c r="A16" s="16">
        <v>12</v>
      </c>
      <c r="B16" s="16">
        <v>250402049</v>
      </c>
      <c r="C16" s="16" t="s">
        <v>149</v>
      </c>
      <c r="D16" s="16"/>
      <c r="E16" s="16"/>
      <c r="F16" s="16" t="s">
        <v>28</v>
      </c>
      <c r="G16" s="16"/>
      <c r="H16" s="16">
        <v>20</v>
      </c>
      <c r="I16" s="20">
        <f t="shared" si="0"/>
        <v>17</v>
      </c>
      <c r="J16" s="20">
        <f t="shared" si="1"/>
        <v>15</v>
      </c>
      <c r="K16" s="20">
        <f t="shared" si="2"/>
        <v>12</v>
      </c>
    </row>
    <row r="17" s="10" customFormat="1" ht="31.2" spans="1:11">
      <c r="A17" s="16">
        <v>13</v>
      </c>
      <c r="B17" s="16">
        <v>250403068</v>
      </c>
      <c r="C17" s="18" t="s">
        <v>150</v>
      </c>
      <c r="D17" s="16" t="s">
        <v>151</v>
      </c>
      <c r="E17" s="19"/>
      <c r="F17" s="16" t="s">
        <v>28</v>
      </c>
      <c r="G17" s="19"/>
      <c r="H17" s="16">
        <v>25</v>
      </c>
      <c r="I17" s="20">
        <f t="shared" si="0"/>
        <v>21</v>
      </c>
      <c r="J17" s="20">
        <f t="shared" si="1"/>
        <v>19</v>
      </c>
      <c r="K17" s="20">
        <f t="shared" si="2"/>
        <v>15</v>
      </c>
    </row>
    <row r="18" s="10" customFormat="1" ht="21" spans="1:11">
      <c r="A18" s="16">
        <v>14</v>
      </c>
      <c r="B18" s="16">
        <v>250403075</v>
      </c>
      <c r="C18" s="16" t="s">
        <v>152</v>
      </c>
      <c r="D18" s="16"/>
      <c r="E18" s="16"/>
      <c r="F18" s="16" t="s">
        <v>28</v>
      </c>
      <c r="G18" s="16"/>
      <c r="H18" s="16">
        <v>23</v>
      </c>
      <c r="I18" s="20">
        <f t="shared" si="0"/>
        <v>20</v>
      </c>
      <c r="J18" s="20">
        <f t="shared" si="1"/>
        <v>18</v>
      </c>
      <c r="K18" s="20">
        <f t="shared" si="2"/>
        <v>14</v>
      </c>
    </row>
    <row r="19" s="10" customFormat="1" ht="31.2" spans="1:11">
      <c r="A19" s="16">
        <v>15</v>
      </c>
      <c r="B19" s="16">
        <v>250404026</v>
      </c>
      <c r="C19" s="16" t="s">
        <v>153</v>
      </c>
      <c r="D19" s="16"/>
      <c r="E19" s="16"/>
      <c r="F19" s="16" t="s">
        <v>15</v>
      </c>
      <c r="G19" s="16" t="s">
        <v>154</v>
      </c>
      <c r="H19" s="16">
        <v>20</v>
      </c>
      <c r="I19" s="20">
        <f t="shared" si="0"/>
        <v>17</v>
      </c>
      <c r="J19" s="20">
        <f t="shared" si="1"/>
        <v>15</v>
      </c>
      <c r="K19" s="20">
        <f t="shared" si="2"/>
        <v>12</v>
      </c>
    </row>
    <row r="20" s="10" customFormat="1" ht="21" spans="1:11">
      <c r="A20" s="16">
        <v>16</v>
      </c>
      <c r="B20" s="16">
        <v>250405008</v>
      </c>
      <c r="C20" s="16" t="s">
        <v>155</v>
      </c>
      <c r="D20" s="16"/>
      <c r="E20" s="16"/>
      <c r="F20" s="16" t="s">
        <v>28</v>
      </c>
      <c r="G20" s="16"/>
      <c r="H20" s="16">
        <v>32</v>
      </c>
      <c r="I20" s="20">
        <f t="shared" si="0"/>
        <v>27</v>
      </c>
      <c r="J20" s="20">
        <f t="shared" si="1"/>
        <v>24</v>
      </c>
      <c r="K20" s="20">
        <f t="shared" si="2"/>
        <v>19</v>
      </c>
    </row>
    <row r="21" s="10" customFormat="1" ht="21" spans="1:11">
      <c r="A21" s="16">
        <v>17</v>
      </c>
      <c r="B21" s="16">
        <v>250405009</v>
      </c>
      <c r="C21" s="16" t="s">
        <v>156</v>
      </c>
      <c r="D21" s="16"/>
      <c r="E21" s="16"/>
      <c r="F21" s="16" t="s">
        <v>28</v>
      </c>
      <c r="G21" s="16"/>
      <c r="H21" s="16">
        <v>10</v>
      </c>
      <c r="I21" s="20">
        <f t="shared" si="0"/>
        <v>9</v>
      </c>
      <c r="J21" s="20">
        <f t="shared" si="1"/>
        <v>8</v>
      </c>
      <c r="K21" s="20">
        <f t="shared" si="2"/>
        <v>6</v>
      </c>
    </row>
    <row r="22" s="10" customFormat="1" ht="21" spans="1:11">
      <c r="A22" s="16">
        <v>18</v>
      </c>
      <c r="B22" s="16">
        <v>250700008</v>
      </c>
      <c r="C22" s="16" t="s">
        <v>157</v>
      </c>
      <c r="D22" s="16"/>
      <c r="E22" s="16"/>
      <c r="F22" s="16" t="s">
        <v>28</v>
      </c>
      <c r="G22" s="16"/>
      <c r="H22" s="16">
        <v>15</v>
      </c>
      <c r="I22" s="20">
        <f t="shared" si="0"/>
        <v>13</v>
      </c>
      <c r="J22" s="20">
        <f t="shared" si="1"/>
        <v>12</v>
      </c>
      <c r="K22" s="20">
        <f t="shared" si="2"/>
        <v>10</v>
      </c>
    </row>
    <row r="23" s="10" customFormat="1" ht="21" spans="1:11">
      <c r="A23" s="16">
        <v>19</v>
      </c>
      <c r="B23" s="16">
        <v>310602007</v>
      </c>
      <c r="C23" s="16" t="s">
        <v>158</v>
      </c>
      <c r="D23" s="16"/>
      <c r="E23" s="16"/>
      <c r="F23" s="16" t="s">
        <v>15</v>
      </c>
      <c r="G23" s="16"/>
      <c r="H23" s="16">
        <v>50</v>
      </c>
      <c r="I23" s="20">
        <f t="shared" si="0"/>
        <v>43</v>
      </c>
      <c r="J23" s="20">
        <f t="shared" si="1"/>
        <v>39</v>
      </c>
      <c r="K23" s="20">
        <f t="shared" si="2"/>
        <v>31</v>
      </c>
    </row>
    <row r="24" s="10" customFormat="1" ht="21" spans="1:11">
      <c r="A24" s="16">
        <v>20</v>
      </c>
      <c r="B24" s="16">
        <v>310605011</v>
      </c>
      <c r="C24" s="16" t="s">
        <v>159</v>
      </c>
      <c r="D24" s="16"/>
      <c r="E24" s="16" t="s">
        <v>160</v>
      </c>
      <c r="F24" s="16" t="s">
        <v>15</v>
      </c>
      <c r="G24" s="16"/>
      <c r="H24" s="16">
        <v>230</v>
      </c>
      <c r="I24" s="20">
        <f t="shared" si="0"/>
        <v>196</v>
      </c>
      <c r="J24" s="20">
        <f t="shared" si="1"/>
        <v>176</v>
      </c>
      <c r="K24" s="20">
        <f t="shared" si="2"/>
        <v>141</v>
      </c>
    </row>
    <row r="25" s="10" customFormat="1" ht="21" spans="1:11">
      <c r="A25" s="16">
        <v>21</v>
      </c>
      <c r="B25" s="16">
        <v>310800025</v>
      </c>
      <c r="C25" s="16" t="s">
        <v>161</v>
      </c>
      <c r="D25" s="16"/>
      <c r="E25" s="16" t="s">
        <v>162</v>
      </c>
      <c r="F25" s="16" t="s">
        <v>15</v>
      </c>
      <c r="G25" s="16"/>
      <c r="H25" s="16">
        <v>184</v>
      </c>
      <c r="I25" s="20">
        <f t="shared" si="0"/>
        <v>156</v>
      </c>
      <c r="J25" s="20">
        <f t="shared" si="1"/>
        <v>140</v>
      </c>
      <c r="K25" s="20">
        <f t="shared" si="2"/>
        <v>112</v>
      </c>
    </row>
    <row r="26" s="10" customFormat="1" ht="21" spans="1:11">
      <c r="A26" s="16">
        <v>22</v>
      </c>
      <c r="B26" s="16">
        <v>311201022</v>
      </c>
      <c r="C26" s="16" t="s">
        <v>163</v>
      </c>
      <c r="D26" s="16"/>
      <c r="E26" s="16"/>
      <c r="F26" s="16" t="s">
        <v>15</v>
      </c>
      <c r="G26" s="16"/>
      <c r="H26" s="16">
        <v>1493</v>
      </c>
      <c r="I26" s="20">
        <f t="shared" si="0"/>
        <v>1269</v>
      </c>
      <c r="J26" s="20">
        <f t="shared" si="1"/>
        <v>1142</v>
      </c>
      <c r="K26" s="20">
        <f t="shared" si="2"/>
        <v>914</v>
      </c>
    </row>
    <row r="27" s="10" customFormat="1" ht="21" spans="1:11">
      <c r="A27" s="16">
        <v>23</v>
      </c>
      <c r="B27" s="16">
        <v>311400011</v>
      </c>
      <c r="C27" s="16" t="s">
        <v>164</v>
      </c>
      <c r="D27" s="16"/>
      <c r="E27" s="16"/>
      <c r="F27" s="16" t="s">
        <v>15</v>
      </c>
      <c r="G27" s="16"/>
      <c r="H27" s="16">
        <v>16</v>
      </c>
      <c r="I27" s="20">
        <f t="shared" si="0"/>
        <v>14</v>
      </c>
      <c r="J27" s="20">
        <f t="shared" si="1"/>
        <v>13</v>
      </c>
      <c r="K27" s="20">
        <f t="shared" si="2"/>
        <v>10</v>
      </c>
    </row>
    <row r="28" s="10" customFormat="1" ht="31.2" spans="1:11">
      <c r="A28" s="16">
        <v>24</v>
      </c>
      <c r="B28" s="16">
        <v>311400058</v>
      </c>
      <c r="C28" s="16" t="s">
        <v>165</v>
      </c>
      <c r="D28" s="16" t="s">
        <v>166</v>
      </c>
      <c r="E28" s="16"/>
      <c r="F28" s="16" t="s">
        <v>15</v>
      </c>
      <c r="G28" s="16" t="s">
        <v>167</v>
      </c>
      <c r="H28" s="16">
        <v>26</v>
      </c>
      <c r="I28" s="20">
        <f t="shared" si="0"/>
        <v>22</v>
      </c>
      <c r="J28" s="20">
        <f t="shared" si="1"/>
        <v>20</v>
      </c>
      <c r="K28" s="20">
        <f t="shared" si="2"/>
        <v>16</v>
      </c>
    </row>
    <row r="29" s="10" customFormat="1" ht="21" spans="1:11">
      <c r="A29" s="16">
        <v>25</v>
      </c>
      <c r="B29" s="16">
        <v>311503006</v>
      </c>
      <c r="C29" s="16" t="s">
        <v>168</v>
      </c>
      <c r="D29" s="16"/>
      <c r="E29" s="16"/>
      <c r="F29" s="16" t="s">
        <v>15</v>
      </c>
      <c r="G29" s="16"/>
      <c r="H29" s="16">
        <v>39</v>
      </c>
      <c r="I29" s="20">
        <f t="shared" si="0"/>
        <v>33</v>
      </c>
      <c r="J29" s="20">
        <f t="shared" si="1"/>
        <v>30</v>
      </c>
      <c r="K29" s="20">
        <f t="shared" si="2"/>
        <v>24</v>
      </c>
    </row>
    <row r="30" s="10" customFormat="1" ht="21" spans="1:11">
      <c r="A30" s="16">
        <v>26</v>
      </c>
      <c r="B30" s="16">
        <v>311503011</v>
      </c>
      <c r="C30" s="16" t="s">
        <v>169</v>
      </c>
      <c r="D30" s="16"/>
      <c r="E30" s="16"/>
      <c r="F30" s="16" t="s">
        <v>15</v>
      </c>
      <c r="G30" s="16"/>
      <c r="H30" s="16">
        <v>30</v>
      </c>
      <c r="I30" s="20">
        <f t="shared" si="0"/>
        <v>26</v>
      </c>
      <c r="J30" s="20">
        <f t="shared" si="1"/>
        <v>23</v>
      </c>
      <c r="K30" s="20">
        <f t="shared" si="2"/>
        <v>18</v>
      </c>
    </row>
    <row r="31" s="10" customFormat="1" ht="21" spans="1:11">
      <c r="A31" s="16">
        <v>27</v>
      </c>
      <c r="B31" s="16">
        <v>320100012</v>
      </c>
      <c r="C31" s="16" t="s">
        <v>170</v>
      </c>
      <c r="D31" s="16"/>
      <c r="E31" s="16"/>
      <c r="F31" s="16" t="s">
        <v>15</v>
      </c>
      <c r="G31" s="16"/>
      <c r="H31" s="16">
        <v>2065</v>
      </c>
      <c r="I31" s="20">
        <f t="shared" si="0"/>
        <v>1755</v>
      </c>
      <c r="J31" s="20">
        <f t="shared" si="1"/>
        <v>1580</v>
      </c>
      <c r="K31" s="20">
        <f t="shared" si="2"/>
        <v>1264</v>
      </c>
    </row>
    <row r="32" s="10" customFormat="1" ht="21" spans="1:11">
      <c r="A32" s="16">
        <v>28</v>
      </c>
      <c r="B32" s="16">
        <v>320200008</v>
      </c>
      <c r="C32" s="16" t="s">
        <v>171</v>
      </c>
      <c r="D32" s="16"/>
      <c r="E32" s="16" t="s">
        <v>172</v>
      </c>
      <c r="F32" s="16" t="s">
        <v>15</v>
      </c>
      <c r="G32" s="16"/>
      <c r="H32" s="16">
        <v>3005</v>
      </c>
      <c r="I32" s="20">
        <f t="shared" si="0"/>
        <v>2554</v>
      </c>
      <c r="J32" s="20">
        <f t="shared" si="1"/>
        <v>2299</v>
      </c>
      <c r="K32" s="20">
        <f t="shared" si="2"/>
        <v>1839</v>
      </c>
    </row>
    <row r="33" s="10" customFormat="1" ht="21" spans="1:11">
      <c r="A33" s="16">
        <v>29</v>
      </c>
      <c r="B33" s="16">
        <v>330204013</v>
      </c>
      <c r="C33" s="16" t="s">
        <v>173</v>
      </c>
      <c r="D33" s="16"/>
      <c r="E33" s="16"/>
      <c r="F33" s="16" t="s">
        <v>15</v>
      </c>
      <c r="G33" s="16"/>
      <c r="H33" s="16">
        <v>2405</v>
      </c>
      <c r="I33" s="20">
        <f t="shared" si="0"/>
        <v>2044</v>
      </c>
      <c r="J33" s="20">
        <f t="shared" si="1"/>
        <v>1840</v>
      </c>
      <c r="K33" s="20">
        <f t="shared" si="2"/>
        <v>1472</v>
      </c>
    </row>
    <row r="34" s="10" customFormat="1" ht="21" spans="1:11">
      <c r="A34" s="16">
        <v>30</v>
      </c>
      <c r="B34" s="16">
        <v>330204021</v>
      </c>
      <c r="C34" s="16" t="s">
        <v>174</v>
      </c>
      <c r="D34" s="16"/>
      <c r="E34" s="16"/>
      <c r="F34" s="16" t="s">
        <v>15</v>
      </c>
      <c r="G34" s="16"/>
      <c r="H34" s="16">
        <v>1753</v>
      </c>
      <c r="I34" s="20">
        <f t="shared" si="0"/>
        <v>1490</v>
      </c>
      <c r="J34" s="20">
        <f t="shared" si="1"/>
        <v>1341</v>
      </c>
      <c r="K34" s="20">
        <f t="shared" si="2"/>
        <v>1073</v>
      </c>
    </row>
    <row r="35" s="10" customFormat="1" ht="21" spans="1:11">
      <c r="A35" s="16">
        <v>31</v>
      </c>
      <c r="B35" s="16">
        <v>330300004</v>
      </c>
      <c r="C35" s="16" t="s">
        <v>175</v>
      </c>
      <c r="D35" s="16" t="s">
        <v>176</v>
      </c>
      <c r="E35" s="16" t="s">
        <v>177</v>
      </c>
      <c r="F35" s="16" t="s">
        <v>15</v>
      </c>
      <c r="G35" s="16"/>
      <c r="H35" s="16">
        <v>1500</v>
      </c>
      <c r="I35" s="20">
        <f t="shared" si="0"/>
        <v>1275</v>
      </c>
      <c r="J35" s="20">
        <f t="shared" si="1"/>
        <v>1148</v>
      </c>
      <c r="K35" s="20">
        <f t="shared" si="2"/>
        <v>918</v>
      </c>
    </row>
    <row r="36" s="10" customFormat="1" ht="21" spans="1:11">
      <c r="A36" s="16">
        <v>32</v>
      </c>
      <c r="B36" s="16">
        <v>330401003</v>
      </c>
      <c r="C36" s="16" t="s">
        <v>178</v>
      </c>
      <c r="D36" s="16"/>
      <c r="E36" s="16"/>
      <c r="F36" s="16" t="s">
        <v>15</v>
      </c>
      <c r="G36" s="16"/>
      <c r="H36" s="16">
        <v>522</v>
      </c>
      <c r="I36" s="20">
        <f t="shared" si="0"/>
        <v>444</v>
      </c>
      <c r="J36" s="20">
        <f t="shared" si="1"/>
        <v>400</v>
      </c>
      <c r="K36" s="20">
        <f t="shared" si="2"/>
        <v>320</v>
      </c>
    </row>
    <row r="37" s="10" customFormat="1" ht="46.8" spans="1:11">
      <c r="A37" s="16">
        <v>33</v>
      </c>
      <c r="B37" s="16">
        <v>330702004</v>
      </c>
      <c r="C37" s="16" t="s">
        <v>179</v>
      </c>
      <c r="D37" s="16" t="s">
        <v>180</v>
      </c>
      <c r="E37" s="16"/>
      <c r="F37" s="16" t="s">
        <v>15</v>
      </c>
      <c r="G37" s="16"/>
      <c r="H37" s="16">
        <v>3529</v>
      </c>
      <c r="I37" s="20">
        <f t="shared" si="0"/>
        <v>3000</v>
      </c>
      <c r="J37" s="20">
        <f t="shared" si="1"/>
        <v>2700</v>
      </c>
      <c r="K37" s="20">
        <f t="shared" si="2"/>
        <v>2160</v>
      </c>
    </row>
    <row r="38" s="10" customFormat="1" ht="31.2" spans="1:11">
      <c r="A38" s="16">
        <v>34</v>
      </c>
      <c r="B38" s="16">
        <v>330801016</v>
      </c>
      <c r="C38" s="16" t="s">
        <v>181</v>
      </c>
      <c r="D38" s="16" t="s">
        <v>182</v>
      </c>
      <c r="E38" s="16" t="s">
        <v>183</v>
      </c>
      <c r="F38" s="16" t="s">
        <v>15</v>
      </c>
      <c r="G38" s="16"/>
      <c r="H38" s="16">
        <v>3886</v>
      </c>
      <c r="I38" s="20">
        <f t="shared" ref="I38:I69" si="3">ROUND(H38-(H38*0.15),0)</f>
        <v>3303</v>
      </c>
      <c r="J38" s="20">
        <f t="shared" ref="J38:J69" si="4">ROUND(I38-(I38*0.1),0)</f>
        <v>2973</v>
      </c>
      <c r="K38" s="20">
        <f t="shared" ref="K38:K69" si="5">ROUND(J38-(J38*0.2),0)</f>
        <v>2378</v>
      </c>
    </row>
    <row r="39" s="10" customFormat="1" ht="21" spans="1:11">
      <c r="A39" s="16">
        <v>35</v>
      </c>
      <c r="B39" s="16">
        <v>330801021</v>
      </c>
      <c r="C39" s="16" t="s">
        <v>184</v>
      </c>
      <c r="D39" s="16"/>
      <c r="E39" s="16"/>
      <c r="F39" s="16" t="s">
        <v>15</v>
      </c>
      <c r="G39" s="16"/>
      <c r="H39" s="16">
        <v>3458</v>
      </c>
      <c r="I39" s="20">
        <f t="shared" si="3"/>
        <v>2939</v>
      </c>
      <c r="J39" s="20">
        <f t="shared" si="4"/>
        <v>2645</v>
      </c>
      <c r="K39" s="20">
        <f t="shared" si="5"/>
        <v>2116</v>
      </c>
    </row>
    <row r="40" s="10" customFormat="1" ht="31.2" spans="1:11">
      <c r="A40" s="16">
        <v>36</v>
      </c>
      <c r="B40" s="16">
        <v>330801024</v>
      </c>
      <c r="C40" s="16" t="s">
        <v>185</v>
      </c>
      <c r="D40" s="16" t="s">
        <v>186</v>
      </c>
      <c r="E40" s="16"/>
      <c r="F40" s="16" t="s">
        <v>15</v>
      </c>
      <c r="G40" s="16"/>
      <c r="H40" s="16">
        <v>5910</v>
      </c>
      <c r="I40" s="20">
        <f t="shared" si="3"/>
        <v>5024</v>
      </c>
      <c r="J40" s="20">
        <f t="shared" si="4"/>
        <v>4522</v>
      </c>
      <c r="K40" s="20">
        <f t="shared" si="5"/>
        <v>3618</v>
      </c>
    </row>
    <row r="41" s="10" customFormat="1" ht="31.2" spans="1:11">
      <c r="A41" s="16">
        <v>37</v>
      </c>
      <c r="B41" s="16">
        <v>330801025</v>
      </c>
      <c r="C41" s="16" t="s">
        <v>187</v>
      </c>
      <c r="D41" s="16" t="s">
        <v>188</v>
      </c>
      <c r="E41" s="16"/>
      <c r="F41" s="16" t="s">
        <v>15</v>
      </c>
      <c r="G41" s="16"/>
      <c r="H41" s="16">
        <v>5458</v>
      </c>
      <c r="I41" s="20">
        <f t="shared" si="3"/>
        <v>4639</v>
      </c>
      <c r="J41" s="20">
        <f t="shared" si="4"/>
        <v>4175</v>
      </c>
      <c r="K41" s="20">
        <f t="shared" si="5"/>
        <v>3340</v>
      </c>
    </row>
    <row r="42" s="10" customFormat="1" ht="21" spans="1:11">
      <c r="A42" s="16">
        <v>38</v>
      </c>
      <c r="B42" s="16">
        <v>330802012</v>
      </c>
      <c r="C42" s="16" t="s">
        <v>189</v>
      </c>
      <c r="D42" s="16"/>
      <c r="E42" s="16"/>
      <c r="F42" s="16" t="s">
        <v>15</v>
      </c>
      <c r="G42" s="16"/>
      <c r="H42" s="16">
        <v>3008</v>
      </c>
      <c r="I42" s="20">
        <f t="shared" si="3"/>
        <v>2557</v>
      </c>
      <c r="J42" s="20">
        <f t="shared" si="4"/>
        <v>2301</v>
      </c>
      <c r="K42" s="20">
        <f t="shared" si="5"/>
        <v>1841</v>
      </c>
    </row>
    <row r="43" s="10" customFormat="1" ht="31.2" spans="1:11">
      <c r="A43" s="16">
        <v>39</v>
      </c>
      <c r="B43" s="16">
        <v>330802022</v>
      </c>
      <c r="C43" s="16" t="s">
        <v>190</v>
      </c>
      <c r="D43" s="16"/>
      <c r="E43" s="16"/>
      <c r="F43" s="16" t="s">
        <v>15</v>
      </c>
      <c r="G43" s="16"/>
      <c r="H43" s="16">
        <v>5002</v>
      </c>
      <c r="I43" s="20">
        <f t="shared" si="3"/>
        <v>4252</v>
      </c>
      <c r="J43" s="20">
        <f t="shared" si="4"/>
        <v>3827</v>
      </c>
      <c r="K43" s="20">
        <f t="shared" si="5"/>
        <v>3062</v>
      </c>
    </row>
    <row r="44" s="10" customFormat="1" ht="62.4" spans="1:11">
      <c r="A44" s="16">
        <v>40</v>
      </c>
      <c r="B44" s="16">
        <v>330802032</v>
      </c>
      <c r="C44" s="16" t="s">
        <v>191</v>
      </c>
      <c r="D44" s="16" t="s">
        <v>192</v>
      </c>
      <c r="E44" s="16"/>
      <c r="F44" s="16" t="s">
        <v>15</v>
      </c>
      <c r="G44" s="16"/>
      <c r="H44" s="16">
        <v>4508</v>
      </c>
      <c r="I44" s="20">
        <f t="shared" si="3"/>
        <v>3832</v>
      </c>
      <c r="J44" s="20">
        <f t="shared" si="4"/>
        <v>3449</v>
      </c>
      <c r="K44" s="20">
        <f t="shared" si="5"/>
        <v>2759</v>
      </c>
    </row>
    <row r="45" s="10" customFormat="1" ht="78" spans="1:11">
      <c r="A45" s="16">
        <v>41</v>
      </c>
      <c r="B45" s="16">
        <v>330802045</v>
      </c>
      <c r="C45" s="16" t="s">
        <v>193</v>
      </c>
      <c r="D45" s="16" t="s">
        <v>194</v>
      </c>
      <c r="E45" s="16" t="s">
        <v>183</v>
      </c>
      <c r="F45" s="16" t="s">
        <v>15</v>
      </c>
      <c r="G45" s="16"/>
      <c r="H45" s="16">
        <v>6324</v>
      </c>
      <c r="I45" s="20">
        <f t="shared" si="3"/>
        <v>5375</v>
      </c>
      <c r="J45" s="20">
        <f t="shared" si="4"/>
        <v>4838</v>
      </c>
      <c r="K45" s="20">
        <f t="shared" si="5"/>
        <v>3870</v>
      </c>
    </row>
    <row r="46" s="10" customFormat="1" ht="31.2" spans="1:11">
      <c r="A46" s="16">
        <v>42</v>
      </c>
      <c r="B46" s="16">
        <v>330803022</v>
      </c>
      <c r="C46" s="16" t="s">
        <v>195</v>
      </c>
      <c r="D46" s="16" t="s">
        <v>196</v>
      </c>
      <c r="E46" s="16" t="s">
        <v>197</v>
      </c>
      <c r="F46" s="16" t="s">
        <v>15</v>
      </c>
      <c r="G46" s="16"/>
      <c r="H46" s="16">
        <v>2781</v>
      </c>
      <c r="I46" s="20">
        <f t="shared" si="3"/>
        <v>2364</v>
      </c>
      <c r="J46" s="20">
        <f t="shared" si="4"/>
        <v>2128</v>
      </c>
      <c r="K46" s="20">
        <f t="shared" si="5"/>
        <v>1702</v>
      </c>
    </row>
    <row r="47" s="10" customFormat="1" ht="31.2" spans="1:11">
      <c r="A47" s="16">
        <v>43</v>
      </c>
      <c r="B47" s="16">
        <v>330803024</v>
      </c>
      <c r="C47" s="16" t="s">
        <v>195</v>
      </c>
      <c r="D47" s="16" t="s">
        <v>198</v>
      </c>
      <c r="E47" s="16" t="s">
        <v>197</v>
      </c>
      <c r="F47" s="16" t="s">
        <v>15</v>
      </c>
      <c r="G47" s="16"/>
      <c r="H47" s="16">
        <v>3709</v>
      </c>
      <c r="I47" s="20">
        <f t="shared" si="3"/>
        <v>3153</v>
      </c>
      <c r="J47" s="20">
        <f t="shared" si="4"/>
        <v>2838</v>
      </c>
      <c r="K47" s="20">
        <f t="shared" si="5"/>
        <v>2270</v>
      </c>
    </row>
    <row r="48" s="10" customFormat="1" ht="21" spans="1:11">
      <c r="A48" s="16">
        <v>44</v>
      </c>
      <c r="B48" s="16">
        <v>330803026</v>
      </c>
      <c r="C48" s="16" t="s">
        <v>199</v>
      </c>
      <c r="D48" s="16"/>
      <c r="E48" s="16"/>
      <c r="F48" s="16" t="s">
        <v>200</v>
      </c>
      <c r="G48" s="16"/>
      <c r="H48" s="16">
        <v>261</v>
      </c>
      <c r="I48" s="20">
        <f t="shared" si="3"/>
        <v>222</v>
      </c>
      <c r="J48" s="20">
        <f t="shared" si="4"/>
        <v>200</v>
      </c>
      <c r="K48" s="20">
        <f t="shared" si="5"/>
        <v>160</v>
      </c>
    </row>
    <row r="49" s="10" customFormat="1" ht="62.4" spans="1:11">
      <c r="A49" s="16">
        <v>45</v>
      </c>
      <c r="B49" s="16">
        <v>330803027</v>
      </c>
      <c r="C49" s="16" t="s">
        <v>201</v>
      </c>
      <c r="D49" s="16" t="s">
        <v>202</v>
      </c>
      <c r="E49" s="16" t="s">
        <v>203</v>
      </c>
      <c r="F49" s="16" t="s">
        <v>15</v>
      </c>
      <c r="G49" s="16"/>
      <c r="H49" s="16">
        <v>5500</v>
      </c>
      <c r="I49" s="20">
        <f t="shared" si="3"/>
        <v>4675</v>
      </c>
      <c r="J49" s="20">
        <f t="shared" si="4"/>
        <v>4208</v>
      </c>
      <c r="K49" s="20">
        <f t="shared" si="5"/>
        <v>3366</v>
      </c>
    </row>
    <row r="50" s="10" customFormat="1" ht="62.4" spans="1:11">
      <c r="A50" s="16">
        <v>46</v>
      </c>
      <c r="B50" s="16">
        <v>330804010</v>
      </c>
      <c r="C50" s="16" t="s">
        <v>204</v>
      </c>
      <c r="D50" s="16" t="s">
        <v>205</v>
      </c>
      <c r="E50" s="16" t="s">
        <v>183</v>
      </c>
      <c r="F50" s="16" t="s">
        <v>15</v>
      </c>
      <c r="G50" s="16"/>
      <c r="H50" s="16">
        <v>6594</v>
      </c>
      <c r="I50" s="20">
        <f t="shared" si="3"/>
        <v>5605</v>
      </c>
      <c r="J50" s="20">
        <f t="shared" si="4"/>
        <v>5045</v>
      </c>
      <c r="K50" s="20">
        <f t="shared" si="5"/>
        <v>4036</v>
      </c>
    </row>
    <row r="51" s="10" customFormat="1" ht="21" spans="1:11">
      <c r="A51" s="16">
        <v>47</v>
      </c>
      <c r="B51" s="16">
        <v>330804068</v>
      </c>
      <c r="C51" s="16" t="s">
        <v>206</v>
      </c>
      <c r="D51" s="16"/>
      <c r="E51" s="16" t="s">
        <v>183</v>
      </c>
      <c r="F51" s="16" t="s">
        <v>15</v>
      </c>
      <c r="G51" s="16"/>
      <c r="H51" s="16">
        <v>3269</v>
      </c>
      <c r="I51" s="20">
        <f t="shared" si="3"/>
        <v>2779</v>
      </c>
      <c r="J51" s="20">
        <f t="shared" si="4"/>
        <v>2501</v>
      </c>
      <c r="K51" s="20">
        <f t="shared" si="5"/>
        <v>2001</v>
      </c>
    </row>
    <row r="52" s="10" customFormat="1" ht="21" spans="1:11">
      <c r="A52" s="16">
        <v>48</v>
      </c>
      <c r="B52" s="16">
        <v>330804071</v>
      </c>
      <c r="C52" s="16" t="s">
        <v>207</v>
      </c>
      <c r="D52" s="16"/>
      <c r="E52" s="16" t="s">
        <v>183</v>
      </c>
      <c r="F52" s="16" t="s">
        <v>15</v>
      </c>
      <c r="G52" s="16"/>
      <c r="H52" s="16">
        <v>3901</v>
      </c>
      <c r="I52" s="20">
        <f t="shared" si="3"/>
        <v>3316</v>
      </c>
      <c r="J52" s="20">
        <f t="shared" si="4"/>
        <v>2984</v>
      </c>
      <c r="K52" s="20">
        <f t="shared" si="5"/>
        <v>2387</v>
      </c>
    </row>
    <row r="53" s="10" customFormat="1" ht="21" spans="1:11">
      <c r="A53" s="16">
        <v>49</v>
      </c>
      <c r="B53" s="16">
        <v>330900006</v>
      </c>
      <c r="C53" s="16" t="s">
        <v>208</v>
      </c>
      <c r="D53" s="16" t="s">
        <v>209</v>
      </c>
      <c r="E53" s="16"/>
      <c r="F53" s="16" t="s">
        <v>15</v>
      </c>
      <c r="G53" s="16"/>
      <c r="H53" s="16">
        <v>2317</v>
      </c>
      <c r="I53" s="20">
        <f t="shared" si="3"/>
        <v>1969</v>
      </c>
      <c r="J53" s="20">
        <f t="shared" si="4"/>
        <v>1772</v>
      </c>
      <c r="K53" s="20">
        <f t="shared" si="5"/>
        <v>1418</v>
      </c>
    </row>
    <row r="54" s="10" customFormat="1" ht="31.2" spans="1:11">
      <c r="A54" s="16">
        <v>50</v>
      </c>
      <c r="B54" s="16">
        <v>331001009</v>
      </c>
      <c r="C54" s="16" t="s">
        <v>210</v>
      </c>
      <c r="D54" s="16" t="s">
        <v>211</v>
      </c>
      <c r="E54" s="16" t="s">
        <v>212</v>
      </c>
      <c r="F54" s="16" t="s">
        <v>15</v>
      </c>
      <c r="G54" s="16"/>
      <c r="H54" s="16">
        <v>2320</v>
      </c>
      <c r="I54" s="20">
        <f t="shared" si="3"/>
        <v>1972</v>
      </c>
      <c r="J54" s="20">
        <f t="shared" si="4"/>
        <v>1775</v>
      </c>
      <c r="K54" s="20">
        <f t="shared" si="5"/>
        <v>1420</v>
      </c>
    </row>
    <row r="55" s="10" customFormat="1" ht="62.4" spans="1:11">
      <c r="A55" s="16">
        <v>51</v>
      </c>
      <c r="B55" s="16">
        <v>331001017</v>
      </c>
      <c r="C55" s="16" t="s">
        <v>213</v>
      </c>
      <c r="D55" s="16" t="s">
        <v>214</v>
      </c>
      <c r="E55" s="16"/>
      <c r="F55" s="16" t="s">
        <v>15</v>
      </c>
      <c r="G55" s="16"/>
      <c r="H55" s="16">
        <v>2331</v>
      </c>
      <c r="I55" s="20">
        <f t="shared" si="3"/>
        <v>1981</v>
      </c>
      <c r="J55" s="20">
        <f t="shared" si="4"/>
        <v>1783</v>
      </c>
      <c r="K55" s="20">
        <f t="shared" si="5"/>
        <v>1426</v>
      </c>
    </row>
    <row r="56" s="10" customFormat="1" ht="21" spans="1:11">
      <c r="A56" s="16">
        <v>52</v>
      </c>
      <c r="B56" s="16">
        <v>331002015</v>
      </c>
      <c r="C56" s="16" t="s">
        <v>215</v>
      </c>
      <c r="D56" s="16"/>
      <c r="E56" s="16"/>
      <c r="F56" s="16" t="s">
        <v>15</v>
      </c>
      <c r="G56" s="16"/>
      <c r="H56" s="16">
        <v>1994</v>
      </c>
      <c r="I56" s="20">
        <f t="shared" si="3"/>
        <v>1695</v>
      </c>
      <c r="J56" s="20">
        <f t="shared" si="4"/>
        <v>1526</v>
      </c>
      <c r="K56" s="20">
        <f t="shared" si="5"/>
        <v>1221</v>
      </c>
    </row>
    <row r="57" s="10" customFormat="1" ht="31.2" spans="1:11">
      <c r="A57" s="16">
        <v>53</v>
      </c>
      <c r="B57" s="16">
        <v>331002016</v>
      </c>
      <c r="C57" s="16" t="s">
        <v>216</v>
      </c>
      <c r="D57" s="16"/>
      <c r="E57" s="16" t="s">
        <v>217</v>
      </c>
      <c r="F57" s="16" t="s">
        <v>15</v>
      </c>
      <c r="G57" s="16"/>
      <c r="H57" s="16">
        <v>2571</v>
      </c>
      <c r="I57" s="20">
        <f t="shared" si="3"/>
        <v>2185</v>
      </c>
      <c r="J57" s="20">
        <f t="shared" si="4"/>
        <v>1967</v>
      </c>
      <c r="K57" s="20">
        <f t="shared" si="5"/>
        <v>1574</v>
      </c>
    </row>
    <row r="58" s="10" customFormat="1" ht="21" spans="1:11">
      <c r="A58" s="16">
        <v>54</v>
      </c>
      <c r="B58" s="16">
        <v>331103028</v>
      </c>
      <c r="C58" s="16" t="s">
        <v>218</v>
      </c>
      <c r="D58" s="16"/>
      <c r="E58" s="16"/>
      <c r="F58" s="16" t="s">
        <v>15</v>
      </c>
      <c r="G58" s="16"/>
      <c r="H58" s="16">
        <v>2096</v>
      </c>
      <c r="I58" s="20">
        <f t="shared" si="3"/>
        <v>1782</v>
      </c>
      <c r="J58" s="20">
        <f t="shared" si="4"/>
        <v>1604</v>
      </c>
      <c r="K58" s="20">
        <f t="shared" si="5"/>
        <v>1283</v>
      </c>
    </row>
    <row r="59" s="10" customFormat="1" ht="21" spans="1:11">
      <c r="A59" s="16">
        <v>55</v>
      </c>
      <c r="B59" s="16">
        <v>331203013</v>
      </c>
      <c r="C59" s="16" t="s">
        <v>219</v>
      </c>
      <c r="D59" s="16"/>
      <c r="E59" s="16"/>
      <c r="F59" s="16" t="s">
        <v>15</v>
      </c>
      <c r="G59" s="16"/>
      <c r="H59" s="16">
        <v>1200</v>
      </c>
      <c r="I59" s="20">
        <f t="shared" si="3"/>
        <v>1020</v>
      </c>
      <c r="J59" s="20">
        <f t="shared" si="4"/>
        <v>918</v>
      </c>
      <c r="K59" s="20">
        <f t="shared" si="5"/>
        <v>734</v>
      </c>
    </row>
    <row r="60" s="10" customFormat="1" ht="21" spans="1:11">
      <c r="A60" s="16">
        <v>56</v>
      </c>
      <c r="B60" s="16">
        <v>331507012</v>
      </c>
      <c r="C60" s="16" t="s">
        <v>220</v>
      </c>
      <c r="D60" s="16"/>
      <c r="E60" s="16"/>
      <c r="F60" s="16" t="s">
        <v>15</v>
      </c>
      <c r="G60" s="16"/>
      <c r="H60" s="16">
        <v>3285</v>
      </c>
      <c r="I60" s="20">
        <f t="shared" si="3"/>
        <v>2792</v>
      </c>
      <c r="J60" s="20">
        <f t="shared" si="4"/>
        <v>2513</v>
      </c>
      <c r="K60" s="20">
        <f t="shared" si="5"/>
        <v>2010</v>
      </c>
    </row>
    <row r="61" s="10" customFormat="1" ht="31.2" spans="1:11">
      <c r="A61" s="16">
        <v>57</v>
      </c>
      <c r="B61" s="16">
        <v>331507013</v>
      </c>
      <c r="C61" s="16" t="s">
        <v>221</v>
      </c>
      <c r="D61" s="16" t="s">
        <v>222</v>
      </c>
      <c r="E61" s="16" t="s">
        <v>223</v>
      </c>
      <c r="F61" s="16" t="s">
        <v>15</v>
      </c>
      <c r="G61" s="16"/>
      <c r="H61" s="16">
        <v>2170</v>
      </c>
      <c r="I61" s="20">
        <f t="shared" si="3"/>
        <v>1845</v>
      </c>
      <c r="J61" s="20">
        <f t="shared" si="4"/>
        <v>1661</v>
      </c>
      <c r="K61" s="20">
        <f t="shared" si="5"/>
        <v>1329</v>
      </c>
    </row>
    <row r="62" s="10" customFormat="1" ht="21" spans="1:11">
      <c r="A62" s="16">
        <v>58</v>
      </c>
      <c r="B62" s="16">
        <v>331510010</v>
      </c>
      <c r="C62" s="16" t="s">
        <v>224</v>
      </c>
      <c r="D62" s="16"/>
      <c r="E62" s="16"/>
      <c r="F62" s="16" t="s">
        <v>15</v>
      </c>
      <c r="G62" s="16"/>
      <c r="H62" s="16">
        <v>1967</v>
      </c>
      <c r="I62" s="20">
        <f t="shared" si="3"/>
        <v>1672</v>
      </c>
      <c r="J62" s="20">
        <f t="shared" si="4"/>
        <v>1505</v>
      </c>
      <c r="K62" s="20">
        <f t="shared" si="5"/>
        <v>1204</v>
      </c>
    </row>
    <row r="63" s="10" customFormat="1" ht="31.2" spans="1:11">
      <c r="A63" s="16">
        <v>59</v>
      </c>
      <c r="B63" s="16">
        <v>331512020</v>
      </c>
      <c r="C63" s="16" t="s">
        <v>225</v>
      </c>
      <c r="D63" s="16" t="s">
        <v>226</v>
      </c>
      <c r="E63" s="16"/>
      <c r="F63" s="16" t="s">
        <v>15</v>
      </c>
      <c r="G63" s="16"/>
      <c r="H63" s="16">
        <v>1500</v>
      </c>
      <c r="I63" s="20">
        <f t="shared" si="3"/>
        <v>1275</v>
      </c>
      <c r="J63" s="20">
        <f t="shared" si="4"/>
        <v>1148</v>
      </c>
      <c r="K63" s="20">
        <f t="shared" si="5"/>
        <v>918</v>
      </c>
    </row>
    <row r="64" s="10" customFormat="1" ht="31.2" spans="1:11">
      <c r="A64" s="16">
        <v>60</v>
      </c>
      <c r="B64" s="16">
        <v>331518007</v>
      </c>
      <c r="C64" s="16" t="s">
        <v>227</v>
      </c>
      <c r="D64" s="16" t="s">
        <v>228</v>
      </c>
      <c r="E64" s="16"/>
      <c r="F64" s="16" t="s">
        <v>15</v>
      </c>
      <c r="G64" s="16"/>
      <c r="H64" s="16">
        <v>1835</v>
      </c>
      <c r="I64" s="20">
        <f t="shared" si="3"/>
        <v>1560</v>
      </c>
      <c r="J64" s="20">
        <f t="shared" si="4"/>
        <v>1404</v>
      </c>
      <c r="K64" s="20">
        <f t="shared" si="5"/>
        <v>1123</v>
      </c>
    </row>
    <row r="65" s="10" customFormat="1" ht="93.6" spans="1:11">
      <c r="A65" s="16">
        <v>61</v>
      </c>
      <c r="B65" s="16">
        <v>420000016</v>
      </c>
      <c r="C65" s="16" t="s">
        <v>229</v>
      </c>
      <c r="D65" s="16" t="s">
        <v>230</v>
      </c>
      <c r="E65" s="16" t="s">
        <v>231</v>
      </c>
      <c r="F65" s="16" t="s">
        <v>15</v>
      </c>
      <c r="G65" s="16" t="s">
        <v>232</v>
      </c>
      <c r="H65" s="16">
        <v>1000</v>
      </c>
      <c r="I65" s="20">
        <f t="shared" si="3"/>
        <v>850</v>
      </c>
      <c r="J65" s="20">
        <f t="shared" si="4"/>
        <v>765</v>
      </c>
      <c r="K65" s="20">
        <f t="shared" si="5"/>
        <v>612</v>
      </c>
    </row>
    <row r="66" s="10" customFormat="1" ht="31.2" spans="1:11">
      <c r="A66" s="16">
        <v>62</v>
      </c>
      <c r="B66" s="16">
        <v>420000017</v>
      </c>
      <c r="C66" s="16" t="s">
        <v>233</v>
      </c>
      <c r="D66" s="16" t="s">
        <v>234</v>
      </c>
      <c r="E66" s="16"/>
      <c r="F66" s="16" t="s">
        <v>15</v>
      </c>
      <c r="G66" s="16"/>
      <c r="H66" s="16">
        <v>85</v>
      </c>
      <c r="I66" s="20">
        <f t="shared" si="3"/>
        <v>72</v>
      </c>
      <c r="J66" s="20">
        <f t="shared" si="4"/>
        <v>65</v>
      </c>
      <c r="K66" s="20">
        <f t="shared" si="5"/>
        <v>52</v>
      </c>
    </row>
    <row r="67" s="10" customFormat="1" ht="327.6" spans="1:11">
      <c r="A67" s="16">
        <v>63</v>
      </c>
      <c r="B67" s="16">
        <v>210200010</v>
      </c>
      <c r="C67" s="16" t="s">
        <v>235</v>
      </c>
      <c r="D67" s="16" t="s">
        <v>236</v>
      </c>
      <c r="E67" s="16"/>
      <c r="F67" s="16" t="s">
        <v>15</v>
      </c>
      <c r="G67" s="16" t="s">
        <v>237</v>
      </c>
      <c r="H67" s="16">
        <v>400</v>
      </c>
      <c r="I67" s="20">
        <f t="shared" si="3"/>
        <v>340</v>
      </c>
      <c r="J67" s="20">
        <f t="shared" si="4"/>
        <v>306</v>
      </c>
      <c r="K67" s="20">
        <f t="shared" si="5"/>
        <v>245</v>
      </c>
    </row>
    <row r="68" s="10" customFormat="1" ht="78" spans="1:11">
      <c r="A68" s="16">
        <v>64</v>
      </c>
      <c r="B68" s="16">
        <v>240300017</v>
      </c>
      <c r="C68" s="16" t="s">
        <v>238</v>
      </c>
      <c r="D68" s="16" t="s">
        <v>239</v>
      </c>
      <c r="E68" s="16"/>
      <c r="F68" s="16" t="s">
        <v>15</v>
      </c>
      <c r="G68" s="16" t="s">
        <v>240</v>
      </c>
      <c r="H68" s="16">
        <v>3300</v>
      </c>
      <c r="I68" s="20">
        <f t="shared" si="3"/>
        <v>2805</v>
      </c>
      <c r="J68" s="20">
        <f t="shared" si="4"/>
        <v>2525</v>
      </c>
      <c r="K68" s="20">
        <f t="shared" si="5"/>
        <v>2020</v>
      </c>
    </row>
    <row r="69" s="10" customFormat="1" ht="78" spans="1:11">
      <c r="A69" s="16">
        <v>65</v>
      </c>
      <c r="B69" s="16">
        <v>240300018</v>
      </c>
      <c r="C69" s="16" t="s">
        <v>241</v>
      </c>
      <c r="D69" s="16" t="s">
        <v>239</v>
      </c>
      <c r="E69" s="16"/>
      <c r="F69" s="16" t="s">
        <v>15</v>
      </c>
      <c r="G69" s="16" t="s">
        <v>240</v>
      </c>
      <c r="H69" s="16">
        <v>7000</v>
      </c>
      <c r="I69" s="20">
        <f t="shared" si="3"/>
        <v>5950</v>
      </c>
      <c r="J69" s="20">
        <f t="shared" si="4"/>
        <v>5355</v>
      </c>
      <c r="K69" s="20">
        <f t="shared" si="5"/>
        <v>4284</v>
      </c>
    </row>
  </sheetData>
  <mergeCells count="2">
    <mergeCell ref="A1:B1"/>
    <mergeCell ref="A3:K3"/>
  </mergeCells>
  <pageMargins left="0.393055555555556" right="0.354166666666667" top="0.393055555555556" bottom="0.393055555555556" header="0.298611111111111" footer="0.298611111111111"/>
  <pageSetup paperSize="9" scale="10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E9" sqref="E9"/>
    </sheetView>
  </sheetViews>
  <sheetFormatPr defaultColWidth="9" defaultRowHeight="14.4" outlineLevelRow="4"/>
  <cols>
    <col min="1" max="1" width="6.44444444444444" customWidth="1"/>
    <col min="2" max="2" width="15.5555555555556" customWidth="1"/>
    <col min="3" max="3" width="13.8888888888889" customWidth="1"/>
    <col min="4" max="4" width="57.5555555555556" customWidth="1"/>
    <col min="5" max="5" width="8.77777777777778" customWidth="1"/>
    <col min="6" max="10" width="5.66666666666667" customWidth="1"/>
    <col min="11" max="11" width="10.6666666666667" customWidth="1"/>
  </cols>
  <sheetData>
    <row r="1" customFormat="1" ht="20.4" spans="1:2">
      <c r="A1" s="3" t="s">
        <v>242</v>
      </c>
      <c r="B1" s="3"/>
    </row>
    <row r="2" customFormat="1" ht="29.4" spans="1:11">
      <c r="A2" s="4"/>
      <c r="B2" s="4"/>
      <c r="C2" s="4"/>
      <c r="D2" s="4"/>
      <c r="E2" s="4"/>
      <c r="F2" s="4"/>
      <c r="G2" s="4"/>
      <c r="H2" s="4"/>
      <c r="I2" s="4"/>
      <c r="J2" s="4"/>
      <c r="K2" s="4"/>
    </row>
    <row r="3" ht="29.4" spans="1:11">
      <c r="A3" s="4" t="s">
        <v>243</v>
      </c>
      <c r="B3" s="4"/>
      <c r="C3" s="4"/>
      <c r="D3" s="4"/>
      <c r="E3" s="4"/>
      <c r="F3" s="4"/>
      <c r="G3" s="4"/>
      <c r="H3" s="4"/>
      <c r="I3" s="4"/>
      <c r="J3" s="4"/>
      <c r="K3" s="4"/>
    </row>
    <row r="4" s="1" customFormat="1" ht="28.8" spans="1:11">
      <c r="A4" s="5" t="s">
        <v>2</v>
      </c>
      <c r="B4" s="5" t="s">
        <v>3</v>
      </c>
      <c r="C4" s="5" t="s">
        <v>4</v>
      </c>
      <c r="D4" s="5" t="s">
        <v>5</v>
      </c>
      <c r="E4" s="5" t="s">
        <v>6</v>
      </c>
      <c r="F4" s="5" t="s">
        <v>7</v>
      </c>
      <c r="G4" s="5" t="s">
        <v>8</v>
      </c>
      <c r="H4" s="5" t="s">
        <v>9</v>
      </c>
      <c r="I4" s="5" t="s">
        <v>10</v>
      </c>
      <c r="J4" s="5" t="s">
        <v>11</v>
      </c>
      <c r="K4" s="5" t="s">
        <v>12</v>
      </c>
    </row>
    <row r="5" s="2" customFormat="1" ht="171.6" spans="1:11">
      <c r="A5" s="6">
        <v>1</v>
      </c>
      <c r="B5" s="6">
        <v>311000042</v>
      </c>
      <c r="C5" s="6" t="s">
        <v>244</v>
      </c>
      <c r="D5" s="7" t="s">
        <v>245</v>
      </c>
      <c r="E5" s="6"/>
      <c r="F5" s="6" t="s">
        <v>246</v>
      </c>
      <c r="G5" s="6">
        <v>60</v>
      </c>
      <c r="H5" s="8">
        <f>ROUND(G5-(G5*0.15),0)</f>
        <v>51</v>
      </c>
      <c r="I5" s="8">
        <f>ROUND(H5-(H5*0.1),0)</f>
        <v>46</v>
      </c>
      <c r="J5" s="8">
        <f>ROUND(I5-(I5*0.2),0)</f>
        <v>37</v>
      </c>
      <c r="K5" s="6" t="s">
        <v>247</v>
      </c>
    </row>
  </sheetData>
  <mergeCells count="2">
    <mergeCell ref="A1:B1"/>
    <mergeCell ref="A3:K3"/>
  </mergeCells>
  <pageMargins left="0.393055555555556" right="0.393055555555556" top="0.786805555555556" bottom="0.786805555555556"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扑克脸</cp:lastModifiedBy>
  <dcterms:created xsi:type="dcterms:W3CDTF">2022-10-17T00:42:00Z</dcterms:created>
  <dcterms:modified xsi:type="dcterms:W3CDTF">2024-06-27T07:43:50Z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53B93C36829D4763881733BFE7390E76_13</vt:lpwstr>
  </property>
  <property fmtid="{D5CDD505-2E9C-101B-9397-08002B2CF9AE}" pid="3" name="KSOProductBuildVer">
    <vt:lpwstr>2052-12.1.0.16929</vt:lpwstr>
  </property>
</Properties>
</file>