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带量采购\"/>
    </mc:Choice>
  </mc:AlternateContent>
  <xr:revisionPtr revIDLastSave="0" documentId="8_{C6233C33-9A89-47F9-B7C6-D611DB717789}" xr6:coauthVersionLast="45" xr6:coauthVersionMax="45" xr10:uidLastSave="{00000000-0000-0000-0000-000000000000}"/>
  <bookViews>
    <workbookView xWindow="2400" yWindow="135" windowWidth="23490" windowHeight="15465" xr2:uid="{00000000-000D-0000-FFFF-FFFF00000000}"/>
  </bookViews>
  <sheets>
    <sheet name="合并报量" sheetId="1" r:id="rId1"/>
  </sheets>
  <definedNames>
    <definedName name="_xlnm._FilterDatabase" localSheetId="0" hidden="1">合并报量!$A$3:$T$3</definedName>
  </definedNames>
  <calcPr calcId="191029"/>
</workbook>
</file>

<file path=xl/calcChain.xml><?xml version="1.0" encoding="utf-8"?>
<calcChain xmlns="http://schemas.openxmlformats.org/spreadsheetml/2006/main">
  <c r="T100" i="1" l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</calcChain>
</file>

<file path=xl/sharedStrings.xml><?xml version="1.0" encoding="utf-8"?>
<sst xmlns="http://schemas.openxmlformats.org/spreadsheetml/2006/main" count="167" uniqueCount="122">
  <si>
    <t xml:space="preserve">附件2 </t>
  </si>
  <si>
    <t>各地首年约定采购量计算基数（单位：片/粒/支）</t>
  </si>
  <si>
    <t>序号</t>
  </si>
  <si>
    <t>品种名称</t>
  </si>
  <si>
    <t>规格</t>
  </si>
  <si>
    <t>济南</t>
  </si>
  <si>
    <t>青岛</t>
  </si>
  <si>
    <t>淄博</t>
  </si>
  <si>
    <t>枣庄</t>
  </si>
  <si>
    <t>东营</t>
  </si>
  <si>
    <t>烟台</t>
  </si>
  <si>
    <t>潍坊</t>
  </si>
  <si>
    <t>济宁</t>
  </si>
  <si>
    <t>泰安</t>
  </si>
  <si>
    <t>威海</t>
  </si>
  <si>
    <t>日照</t>
  </si>
  <si>
    <t>临沂</t>
  </si>
  <si>
    <t>德州</t>
  </si>
  <si>
    <t>聊城</t>
  </si>
  <si>
    <t>滨州</t>
  </si>
  <si>
    <t>菏泽</t>
  </si>
  <si>
    <t>全省</t>
  </si>
  <si>
    <t>阿司匹林口服常释剂型</t>
  </si>
  <si>
    <t>25mg</t>
  </si>
  <si>
    <t>50mg</t>
  </si>
  <si>
    <t>0.1g</t>
  </si>
  <si>
    <t>硝苯地平缓释控释剂型（缓释）</t>
  </si>
  <si>
    <t>20mg</t>
  </si>
  <si>
    <t>30mg</t>
  </si>
  <si>
    <t>硝苯地平缓释控释剂型（控释）</t>
  </si>
  <si>
    <t>60mg</t>
  </si>
  <si>
    <t>美托洛尔口服常释剂型</t>
  </si>
  <si>
    <r>
      <t>25</t>
    </r>
    <r>
      <rPr>
        <sz val="6"/>
        <color indexed="8"/>
        <rFont val="宋体"/>
        <family val="3"/>
        <charset val="134"/>
      </rPr>
      <t>mg</t>
    </r>
  </si>
  <si>
    <t>碘克沙醇注射剂</t>
  </si>
  <si>
    <t>50ml:16g(I)</t>
  </si>
  <si>
    <t>100ml:32g(I)</t>
  </si>
  <si>
    <t>氟桂利嗪口服常释剂型</t>
  </si>
  <si>
    <t>5mg</t>
  </si>
  <si>
    <t>10mg</t>
  </si>
  <si>
    <t>奥美拉唑注射剂</t>
  </si>
  <si>
    <t>40mg</t>
  </si>
  <si>
    <t>格列吡嗪口服常释剂型</t>
  </si>
  <si>
    <t>2.5mg</t>
  </si>
  <si>
    <t>胞磷胆碱口服常释剂型</t>
  </si>
  <si>
    <t>0.2g</t>
  </si>
  <si>
    <t>维生素C注射剂</t>
  </si>
  <si>
    <t>0.5g</t>
  </si>
  <si>
    <t>1g</t>
  </si>
  <si>
    <t>泮托拉唑注射剂</t>
  </si>
  <si>
    <t>40mg（以泮托拉唑计）</t>
  </si>
  <si>
    <t>60mg（以泮托拉唑计）</t>
  </si>
  <si>
    <t>80mg（以泮托拉唑计）</t>
  </si>
  <si>
    <t>雷贝拉唑口服常释剂型</t>
  </si>
  <si>
    <t>他克莫司口服常释剂型</t>
  </si>
  <si>
    <t>0.5mg</t>
  </si>
  <si>
    <t>1mg</t>
  </si>
  <si>
    <t>复方甘草酸苷口服常释剂型</t>
  </si>
  <si>
    <t>兰索拉唑注射剂</t>
  </si>
  <si>
    <t>维生素B6注射剂</t>
  </si>
  <si>
    <t>罂粟碱注射剂</t>
  </si>
  <si>
    <t>艾司奥美拉唑注射剂</t>
  </si>
  <si>
    <t>莫沙必利口服常释剂型</t>
  </si>
  <si>
    <t>碘海醇注射剂</t>
  </si>
  <si>
    <t>50ml:15g(I)</t>
  </si>
  <si>
    <t>50ml:17.5g(I)</t>
  </si>
  <si>
    <t>100ml:30g(I)</t>
  </si>
  <si>
    <t>100ml:35g(I)</t>
  </si>
  <si>
    <t>依诺肝素钠注射剂</t>
  </si>
  <si>
    <r>
      <t>4000AxaIU（</t>
    </r>
    <r>
      <rPr>
        <sz val="6"/>
        <color indexed="8"/>
        <rFont val="宋体"/>
        <family val="3"/>
        <charset val="134"/>
      </rPr>
      <t>40mg</t>
    </r>
    <r>
      <rPr>
        <sz val="6"/>
        <color rgb="FF000000"/>
        <rFont val="仿宋"/>
        <family val="3"/>
        <charset val="134"/>
      </rPr>
      <t>）</t>
    </r>
  </si>
  <si>
    <r>
      <t>6000AxaIU（</t>
    </r>
    <r>
      <rPr>
        <sz val="6"/>
        <color indexed="8"/>
        <rFont val="宋体"/>
        <family val="3"/>
        <charset val="134"/>
      </rPr>
      <t>60mg</t>
    </r>
    <r>
      <rPr>
        <sz val="6"/>
        <color rgb="FF000000"/>
        <rFont val="仿宋"/>
        <family val="3"/>
        <charset val="134"/>
      </rPr>
      <t>）</t>
    </r>
  </si>
  <si>
    <t>甲泼尼龙注射剂</t>
  </si>
  <si>
    <t>还原型谷胱甘肽（谷胱甘肽）注射剂</t>
  </si>
  <si>
    <t>0.3g</t>
  </si>
  <si>
    <t>0.6g</t>
  </si>
  <si>
    <t>0.9g</t>
  </si>
  <si>
    <t>1.0g</t>
  </si>
  <si>
    <t>1.2g</t>
  </si>
  <si>
    <t>1.5g</t>
  </si>
  <si>
    <t>1.8g</t>
  </si>
  <si>
    <t>苯磺顺阿曲库铵注射剂</t>
  </si>
  <si>
    <t>多索茶碱注射剂</t>
  </si>
  <si>
    <t>那曲肝素钙（那屈肝素钙）注射剂</t>
  </si>
  <si>
    <t>3075AxaIU</t>
  </si>
  <si>
    <t>4100AxaIU</t>
  </si>
  <si>
    <t>6150AxaIU</t>
  </si>
  <si>
    <t>重组人促红素（CHO细胞）注射剂</t>
  </si>
  <si>
    <t>3000IU</t>
  </si>
  <si>
    <t>4000IU</t>
  </si>
  <si>
    <t>10000IU</t>
  </si>
  <si>
    <t>盐酸托烷司琼注射剂</t>
  </si>
  <si>
    <t>2mg</t>
  </si>
  <si>
    <r>
      <t>丙泊酚中</t>
    </r>
    <r>
      <rPr>
        <sz val="6"/>
        <color indexed="8"/>
        <rFont val="宋体"/>
        <family val="3"/>
        <charset val="134"/>
      </rPr>
      <t>/</t>
    </r>
    <r>
      <rPr>
        <sz val="6"/>
        <color rgb="FF000000"/>
        <rFont val="仿宋"/>
        <family val="3"/>
        <charset val="134"/>
      </rPr>
      <t>长链脂肪乳注射剂</t>
    </r>
  </si>
  <si>
    <t>胞磷胆碱（胞二磷胆碱）注射剂</t>
  </si>
  <si>
    <t>0.25g</t>
  </si>
  <si>
    <t>奥曲肽注射剂</t>
  </si>
  <si>
    <t>0.1mg</t>
  </si>
  <si>
    <t>0.15mg</t>
  </si>
  <si>
    <t>0.2mg</t>
  </si>
  <si>
    <t>0.3mg</t>
  </si>
  <si>
    <t>丙泊酚注射剂</t>
  </si>
  <si>
    <t>泮托拉唑口服常释剂型</t>
  </si>
  <si>
    <t>20mg（以泮托拉唑计）</t>
  </si>
  <si>
    <t>吉西他滨注射剂</t>
  </si>
  <si>
    <t>帕洛诺司琼注射剂</t>
  </si>
  <si>
    <t>0.25mg</t>
  </si>
  <si>
    <t>左卡尼汀注射剂</t>
  </si>
  <si>
    <t>2.0g</t>
  </si>
  <si>
    <t>生长抑素注射剂</t>
  </si>
  <si>
    <t>0.75mg</t>
  </si>
  <si>
    <t>3mg</t>
  </si>
  <si>
    <t>左氨氯地平口服常释剂型</t>
  </si>
  <si>
    <t>奥沙利铂注射剂</t>
  </si>
  <si>
    <t>羟乙基淀粉130/0.4氯化钠注射剂</t>
  </si>
  <si>
    <r>
      <t>250ml：</t>
    </r>
    <r>
      <rPr>
        <sz val="6"/>
        <color indexed="8"/>
        <rFont val="宋体"/>
        <family val="3"/>
        <charset val="134"/>
      </rPr>
      <t>15g</t>
    </r>
    <r>
      <rPr>
        <sz val="6"/>
        <color rgb="FF000000"/>
        <rFont val="仿宋"/>
        <family val="3"/>
        <charset val="134"/>
      </rPr>
      <t>羟乙基淀粉</t>
    </r>
    <r>
      <rPr>
        <sz val="6"/>
        <color indexed="8"/>
        <rFont val="宋体"/>
        <family val="3"/>
        <charset val="134"/>
      </rPr>
      <t>130/0.4</t>
    </r>
    <r>
      <rPr>
        <sz val="6"/>
        <color rgb="FF000000"/>
        <rFont val="仿宋"/>
        <family val="3"/>
        <charset val="134"/>
      </rPr>
      <t>与</t>
    </r>
    <r>
      <rPr>
        <sz val="6"/>
        <color indexed="8"/>
        <rFont val="宋体"/>
        <family val="3"/>
        <charset val="134"/>
      </rPr>
      <t>2.25g</t>
    </r>
    <r>
      <rPr>
        <sz val="6"/>
        <color rgb="FF000000"/>
        <rFont val="仿宋"/>
        <family val="3"/>
        <charset val="134"/>
      </rPr>
      <t>氯化钠</t>
    </r>
  </si>
  <si>
    <r>
      <t>500ml：</t>
    </r>
    <r>
      <rPr>
        <sz val="6"/>
        <color indexed="8"/>
        <rFont val="宋体"/>
        <family val="3"/>
        <charset val="134"/>
      </rPr>
      <t>30g</t>
    </r>
    <r>
      <rPr>
        <sz val="6"/>
        <color rgb="FF000000"/>
        <rFont val="仿宋"/>
        <family val="3"/>
        <charset val="134"/>
      </rPr>
      <t>羟乙基淀粉</t>
    </r>
    <r>
      <rPr>
        <sz val="6"/>
        <color indexed="8"/>
        <rFont val="宋体"/>
        <family val="3"/>
        <charset val="134"/>
      </rPr>
      <t>130/0.4</t>
    </r>
    <r>
      <rPr>
        <sz val="6"/>
        <color rgb="FF000000"/>
        <rFont val="仿宋"/>
        <family val="3"/>
        <charset val="134"/>
      </rPr>
      <t>与</t>
    </r>
    <r>
      <rPr>
        <sz val="6"/>
        <color indexed="8"/>
        <rFont val="宋体"/>
        <family val="3"/>
        <charset val="134"/>
      </rPr>
      <t>4.5g</t>
    </r>
    <r>
      <rPr>
        <sz val="6"/>
        <color rgb="FF000000"/>
        <rFont val="仿宋"/>
        <family val="3"/>
        <charset val="134"/>
      </rPr>
      <t>氯化钠</t>
    </r>
  </si>
  <si>
    <t>帕瑞昔布注射剂</t>
  </si>
  <si>
    <t>说明：</t>
  </si>
  <si>
    <t>一、品种名称的表述参见医保目录，其中剂型凡例解释包括：</t>
  </si>
  <si>
    <t>1.口服常释剂型:普通片剂（片剂、肠溶片、包衣片、薄膜衣片、糖衣片、浸膏片、分散片、划痕片）、硬胶囊、软胶囊（胶丸）、肠溶胶囊；不包括口腔崩解片（口崩片）；</t>
  </si>
  <si>
    <t>2.注射剂：注射剂、注射液、注射用溶液剂、静脉滴注用注射液、注射用混悬液、注射液无菌粉末、静脉注射针剂、水针、注射用乳剂、粉针剂、针剂、无菌粉针、冻干粉针；</t>
  </si>
  <si>
    <t>3.缓释控释剂型：缓释片、缓释包衣片、控释片；缓释胶囊、控释胶囊。</t>
  </si>
  <si>
    <t>二、兰索拉唑注射剂约定采购量计算基数限于适应症为“口服疗法不适用的伴有出血的十二指肠溃疡”的药品。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</si>
</sst>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5"/>
      <color theme="1"/>
      <name val="仿宋"/>
      <charset val="134"/>
    </font>
    <font>
      <sz val="16"/>
      <color theme="1"/>
      <name val="方正小标宋简体"/>
      <charset val="134"/>
    </font>
    <font>
      <sz val="6"/>
      <color rgb="FF000000"/>
      <name val="黑体"/>
      <family val="3"/>
      <charset val="134"/>
    </font>
    <font>
      <sz val="6"/>
      <color theme="1"/>
      <name val="黑体"/>
      <family val="3"/>
      <charset val="134"/>
    </font>
    <font>
      <sz val="6"/>
      <color rgb="FF000000"/>
      <name val="宋体"/>
      <family val="3"/>
      <charset val="134"/>
      <scheme val="minor"/>
    </font>
    <font>
      <sz val="6"/>
      <color rgb="FF000000"/>
      <name val="仿宋"/>
      <family val="3"/>
      <charset val="134"/>
    </font>
    <font>
      <sz val="6"/>
      <color rgb="FF000000"/>
      <name val="宋体"/>
      <family val="3"/>
      <charset val="134"/>
    </font>
    <font>
      <sz val="6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6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9" fillId="0" borderId="1" xfId="1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1" applyNumberFormat="1" applyFont="1" applyFill="1" applyAlignment="1">
      <alignment horizontal="right" vertical="center"/>
    </xf>
    <xf numFmtId="176" fontId="11" fillId="0" borderId="0" xfId="1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6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X11" sqref="X11"/>
    </sheetView>
  </sheetViews>
  <sheetFormatPr defaultColWidth="9" defaultRowHeight="13.5"/>
  <cols>
    <col min="1" max="1" width="4" style="4" customWidth="1"/>
    <col min="2" max="2" width="17.25" style="5" customWidth="1"/>
    <col min="3" max="3" width="12.625" style="5" customWidth="1"/>
    <col min="4" max="4" width="5.625" style="6" customWidth="1"/>
    <col min="5" max="10" width="5.625" style="7" customWidth="1"/>
    <col min="11" max="11" width="5.625" style="8" customWidth="1"/>
    <col min="12" max="19" width="5.625" style="7" customWidth="1"/>
    <col min="20" max="20" width="6.625" style="3" customWidth="1"/>
    <col min="21" max="16384" width="9" style="9"/>
  </cols>
  <sheetData>
    <row r="1" spans="1:20" ht="27" customHeight="1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20"/>
      <c r="L1" s="11"/>
      <c r="M1" s="11"/>
      <c r="N1" s="11"/>
      <c r="O1" s="11"/>
      <c r="P1" s="11"/>
      <c r="Q1" s="11"/>
      <c r="R1" s="11"/>
      <c r="S1" s="11"/>
    </row>
    <row r="2" spans="1:20" customFormat="1" ht="27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s="1" customFormat="1" ht="15.95" customHeight="1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1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  <c r="Q3" s="13" t="s">
        <v>18</v>
      </c>
      <c r="R3" s="13" t="s">
        <v>19</v>
      </c>
      <c r="S3" s="13" t="s">
        <v>20</v>
      </c>
      <c r="T3" s="21" t="s">
        <v>21</v>
      </c>
    </row>
    <row r="4" spans="1:20" s="2" customFormat="1" ht="13.35" customHeight="1">
      <c r="A4" s="36">
        <v>1</v>
      </c>
      <c r="B4" s="33" t="s">
        <v>22</v>
      </c>
      <c r="C4" s="14" t="s">
        <v>23</v>
      </c>
      <c r="D4" s="15">
        <v>7158768</v>
      </c>
      <c r="E4" s="16">
        <v>1558455</v>
      </c>
      <c r="F4" s="16">
        <v>1866343</v>
      </c>
      <c r="G4" s="16">
        <v>238425</v>
      </c>
      <c r="H4" s="16">
        <v>670160</v>
      </c>
      <c r="I4" s="16">
        <v>1709768</v>
      </c>
      <c r="J4" s="16">
        <v>7630963</v>
      </c>
      <c r="K4" s="18">
        <v>7458407</v>
      </c>
      <c r="L4" s="16">
        <v>3743314</v>
      </c>
      <c r="M4" s="16">
        <v>642450</v>
      </c>
      <c r="N4" s="22">
        <v>637980</v>
      </c>
      <c r="O4" s="16">
        <v>6550355</v>
      </c>
      <c r="P4" s="16">
        <v>4278665</v>
      </c>
      <c r="Q4" s="16">
        <v>3212871</v>
      </c>
      <c r="R4" s="16">
        <v>3989800</v>
      </c>
      <c r="S4" s="16">
        <v>14073153</v>
      </c>
      <c r="T4" s="25">
        <f t="shared" ref="T4:T9" si="0">SUM(D4:S4)</f>
        <v>65419877</v>
      </c>
    </row>
    <row r="5" spans="1:20">
      <c r="A5" s="36"/>
      <c r="B5" s="33"/>
      <c r="C5" s="14" t="s">
        <v>24</v>
      </c>
      <c r="D5" s="15">
        <v>371780</v>
      </c>
      <c r="E5" s="16">
        <v>242600</v>
      </c>
      <c r="F5" s="16">
        <v>109184</v>
      </c>
      <c r="G5" s="16">
        <v>315510</v>
      </c>
      <c r="H5" s="16">
        <v>0</v>
      </c>
      <c r="I5" s="16">
        <v>1000592</v>
      </c>
      <c r="J5" s="16">
        <v>2500258</v>
      </c>
      <c r="K5" s="18">
        <v>71100</v>
      </c>
      <c r="L5" s="16">
        <v>70200</v>
      </c>
      <c r="M5" s="16">
        <v>134900</v>
      </c>
      <c r="N5" s="22">
        <v>225500</v>
      </c>
      <c r="O5" s="16">
        <v>2911782</v>
      </c>
      <c r="P5" s="16">
        <v>301000</v>
      </c>
      <c r="Q5" s="16">
        <v>387488</v>
      </c>
      <c r="R5" s="16">
        <v>462430</v>
      </c>
      <c r="S5" s="16">
        <v>1163099</v>
      </c>
      <c r="T5" s="25">
        <f t="shared" si="0"/>
        <v>10267423</v>
      </c>
    </row>
    <row r="6" spans="1:20">
      <c r="A6" s="36"/>
      <c r="B6" s="33"/>
      <c r="C6" s="14" t="s">
        <v>25</v>
      </c>
      <c r="D6" s="15">
        <v>42307410</v>
      </c>
      <c r="E6" s="16">
        <v>31197724</v>
      </c>
      <c r="F6" s="16">
        <v>6164525</v>
      </c>
      <c r="G6" s="16">
        <v>8649528</v>
      </c>
      <c r="H6" s="16">
        <v>9615322</v>
      </c>
      <c r="I6" s="16">
        <v>16625482</v>
      </c>
      <c r="J6" s="16">
        <v>25130887</v>
      </c>
      <c r="K6" s="18">
        <v>47497111.399999999</v>
      </c>
      <c r="L6" s="16">
        <v>13252022</v>
      </c>
      <c r="M6" s="16">
        <v>8238636</v>
      </c>
      <c r="N6" s="22">
        <v>10134251</v>
      </c>
      <c r="O6" s="16">
        <v>25302582</v>
      </c>
      <c r="P6" s="16">
        <v>16688600</v>
      </c>
      <c r="Q6" s="16">
        <v>16953376</v>
      </c>
      <c r="R6" s="16">
        <v>15926794</v>
      </c>
      <c r="S6" s="16">
        <v>45740653</v>
      </c>
      <c r="T6" s="25">
        <f t="shared" si="0"/>
        <v>339424903.39999998</v>
      </c>
    </row>
    <row r="7" spans="1:20" ht="15.6" customHeight="1">
      <c r="A7" s="33">
        <v>2</v>
      </c>
      <c r="B7" s="33" t="s">
        <v>26</v>
      </c>
      <c r="C7" s="14" t="s">
        <v>27</v>
      </c>
      <c r="D7" s="15">
        <v>10990075</v>
      </c>
      <c r="E7" s="16">
        <v>7491277</v>
      </c>
      <c r="F7" s="16">
        <v>9454345</v>
      </c>
      <c r="G7" s="16">
        <v>4265198</v>
      </c>
      <c r="H7" s="16">
        <v>6592972</v>
      </c>
      <c r="I7" s="16">
        <v>8426752</v>
      </c>
      <c r="J7" s="16">
        <v>21502821</v>
      </c>
      <c r="K7" s="18">
        <v>24149891</v>
      </c>
      <c r="L7" s="16">
        <v>3577408</v>
      </c>
      <c r="M7" s="16">
        <v>2536311</v>
      </c>
      <c r="N7" s="22">
        <v>6798404</v>
      </c>
      <c r="O7" s="16">
        <v>13113930</v>
      </c>
      <c r="P7" s="16">
        <v>10961274</v>
      </c>
      <c r="Q7" s="16">
        <v>10367065</v>
      </c>
      <c r="R7" s="16">
        <v>8265810</v>
      </c>
      <c r="S7" s="16">
        <v>17965143</v>
      </c>
      <c r="T7" s="25">
        <f t="shared" si="0"/>
        <v>166458676</v>
      </c>
    </row>
    <row r="8" spans="1:20">
      <c r="A8" s="33"/>
      <c r="B8" s="33"/>
      <c r="C8" s="14" t="s">
        <v>28</v>
      </c>
      <c r="D8" s="17">
        <v>160481.09146898199</v>
      </c>
      <c r="E8" s="18">
        <v>75803.830390241899</v>
      </c>
      <c r="F8" s="18">
        <v>20939.8607714432</v>
      </c>
      <c r="G8" s="18">
        <v>0</v>
      </c>
      <c r="H8" s="18">
        <v>0</v>
      </c>
      <c r="I8" s="18">
        <v>5406.0832513654595</v>
      </c>
      <c r="J8" s="18">
        <v>4944.9948282595697</v>
      </c>
      <c r="K8" s="18">
        <v>4615.6442575375504</v>
      </c>
      <c r="L8" s="18">
        <v>14677.516645838999</v>
      </c>
      <c r="M8" s="18">
        <v>0</v>
      </c>
      <c r="N8" s="23">
        <v>3923.1149966226699</v>
      </c>
      <c r="O8" s="18">
        <v>0</v>
      </c>
      <c r="P8" s="18">
        <v>11875.6635297025</v>
      </c>
      <c r="Q8" s="18">
        <v>16771.8994769331</v>
      </c>
      <c r="R8" s="18">
        <v>7115.9395204398297</v>
      </c>
      <c r="S8" s="18">
        <v>32121.337734660101</v>
      </c>
      <c r="T8" s="25">
        <f t="shared" si="0"/>
        <v>358676.97687202686</v>
      </c>
    </row>
    <row r="9" spans="1:20">
      <c r="A9" s="33"/>
      <c r="B9" s="33" t="s">
        <v>29</v>
      </c>
      <c r="C9" s="14" t="s">
        <v>28</v>
      </c>
      <c r="D9" s="17">
        <v>15154377.908531001</v>
      </c>
      <c r="E9" s="18">
        <v>7580808.1696097599</v>
      </c>
      <c r="F9" s="18">
        <v>2319176.13922856</v>
      </c>
      <c r="G9" s="18">
        <v>1739020</v>
      </c>
      <c r="H9" s="18">
        <v>1509974</v>
      </c>
      <c r="I9" s="18">
        <v>6411330.9167486299</v>
      </c>
      <c r="J9" s="18">
        <v>3313126.00517174</v>
      </c>
      <c r="K9" s="18">
        <v>3960905.3557424601</v>
      </c>
      <c r="L9" s="18">
        <v>1648074.4833541601</v>
      </c>
      <c r="M9" s="18">
        <v>3017802</v>
      </c>
      <c r="N9" s="23">
        <v>996779.88500337698</v>
      </c>
      <c r="O9" s="18">
        <v>1461998</v>
      </c>
      <c r="P9" s="18">
        <v>3117978.3364702999</v>
      </c>
      <c r="Q9" s="18">
        <v>2032128.10052307</v>
      </c>
      <c r="R9" s="18">
        <v>2089560.0604795599</v>
      </c>
      <c r="S9" s="18">
        <v>2345075.6622653399</v>
      </c>
      <c r="T9" s="25">
        <f t="shared" si="0"/>
        <v>58698115.023127958</v>
      </c>
    </row>
    <row r="10" spans="1:20">
      <c r="A10" s="33"/>
      <c r="B10" s="33"/>
      <c r="C10" s="14" t="s">
        <v>30</v>
      </c>
      <c r="D10" s="15">
        <v>49384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8">
        <v>0</v>
      </c>
      <c r="L10" s="16">
        <v>10000</v>
      </c>
      <c r="M10" s="16">
        <v>0</v>
      </c>
      <c r="N10" s="22"/>
      <c r="O10" s="16">
        <v>70000</v>
      </c>
      <c r="P10" s="16"/>
      <c r="Q10" s="16">
        <v>0</v>
      </c>
      <c r="R10" s="16">
        <v>18150</v>
      </c>
      <c r="S10" s="16">
        <v>135240</v>
      </c>
      <c r="T10" s="25">
        <f t="shared" ref="T10:T41" si="1">SUM(D10:S10)</f>
        <v>282774</v>
      </c>
    </row>
    <row r="11" spans="1:20">
      <c r="A11" s="33">
        <v>3</v>
      </c>
      <c r="B11" s="33" t="s">
        <v>31</v>
      </c>
      <c r="C11" s="14" t="s">
        <v>32</v>
      </c>
      <c r="D11" s="15">
        <v>11652497</v>
      </c>
      <c r="E11" s="16">
        <v>4122551</v>
      </c>
      <c r="F11" s="16">
        <v>6887534</v>
      </c>
      <c r="G11" s="16">
        <v>2419649</v>
      </c>
      <c r="H11" s="16">
        <v>3104198</v>
      </c>
      <c r="I11" s="16">
        <v>6382598</v>
      </c>
      <c r="J11" s="16">
        <v>6745944</v>
      </c>
      <c r="K11" s="18">
        <v>12421880</v>
      </c>
      <c r="L11" s="16">
        <v>6045530</v>
      </c>
      <c r="M11" s="16">
        <v>3232121</v>
      </c>
      <c r="N11" s="22">
        <v>2704702</v>
      </c>
      <c r="O11" s="16">
        <v>5315771</v>
      </c>
      <c r="P11" s="16">
        <v>11534536</v>
      </c>
      <c r="Q11" s="16">
        <v>5593942</v>
      </c>
      <c r="R11" s="16">
        <v>4696994</v>
      </c>
      <c r="S11" s="16">
        <v>11769614</v>
      </c>
      <c r="T11" s="25">
        <f t="shared" si="1"/>
        <v>104630061</v>
      </c>
    </row>
    <row r="12" spans="1:20">
      <c r="A12" s="33"/>
      <c r="B12" s="33"/>
      <c r="C12" s="14" t="s">
        <v>24</v>
      </c>
      <c r="D12" s="15">
        <v>1359432</v>
      </c>
      <c r="E12" s="16">
        <v>1530408</v>
      </c>
      <c r="F12" s="16">
        <v>1861216</v>
      </c>
      <c r="G12" s="16">
        <v>587937</v>
      </c>
      <c r="H12" s="16">
        <v>501848</v>
      </c>
      <c r="I12" s="16">
        <v>801868</v>
      </c>
      <c r="J12" s="16">
        <v>5511253</v>
      </c>
      <c r="K12" s="18">
        <v>1715564</v>
      </c>
      <c r="L12" s="16">
        <v>652435</v>
      </c>
      <c r="M12" s="16">
        <v>363960</v>
      </c>
      <c r="N12" s="22">
        <v>921243</v>
      </c>
      <c r="O12" s="16">
        <v>4017819</v>
      </c>
      <c r="P12" s="16">
        <v>1996810</v>
      </c>
      <c r="Q12" s="16">
        <v>608710</v>
      </c>
      <c r="R12" s="16">
        <v>2382031</v>
      </c>
      <c r="S12" s="16">
        <v>1083754</v>
      </c>
      <c r="T12" s="25">
        <f t="shared" si="1"/>
        <v>25896288</v>
      </c>
    </row>
    <row r="13" spans="1:20">
      <c r="A13" s="33">
        <v>4</v>
      </c>
      <c r="B13" s="33" t="s">
        <v>33</v>
      </c>
      <c r="C13" s="14" t="s">
        <v>34</v>
      </c>
      <c r="D13" s="15">
        <v>23402</v>
      </c>
      <c r="E13" s="16">
        <v>4009</v>
      </c>
      <c r="F13" s="16">
        <v>4602</v>
      </c>
      <c r="G13" s="16">
        <v>0</v>
      </c>
      <c r="H13" s="16">
        <v>231</v>
      </c>
      <c r="I13" s="16">
        <v>2047</v>
      </c>
      <c r="J13" s="16">
        <v>4263</v>
      </c>
      <c r="K13" s="18">
        <v>13920</v>
      </c>
      <c r="L13" s="16">
        <v>2570</v>
      </c>
      <c r="M13" s="16">
        <v>2358</v>
      </c>
      <c r="N13" s="24">
        <v>77</v>
      </c>
      <c r="O13" s="16">
        <v>125</v>
      </c>
      <c r="P13" s="16">
        <v>2980</v>
      </c>
      <c r="Q13" s="16">
        <v>0</v>
      </c>
      <c r="R13" s="16">
        <v>1114</v>
      </c>
      <c r="S13" s="16">
        <v>100</v>
      </c>
      <c r="T13" s="25">
        <f t="shared" si="1"/>
        <v>61798</v>
      </c>
    </row>
    <row r="14" spans="1:20">
      <c r="A14" s="33"/>
      <c r="B14" s="33"/>
      <c r="C14" s="14" t="s">
        <v>35</v>
      </c>
      <c r="D14" s="15">
        <v>54005</v>
      </c>
      <c r="E14" s="16">
        <v>29338</v>
      </c>
      <c r="F14" s="16">
        <v>9177</v>
      </c>
      <c r="G14" s="16">
        <v>7755</v>
      </c>
      <c r="H14" s="16">
        <v>5557</v>
      </c>
      <c r="I14" s="16">
        <v>27021</v>
      </c>
      <c r="J14" s="16">
        <v>11867</v>
      </c>
      <c r="K14" s="18">
        <v>42456</v>
      </c>
      <c r="L14" s="16">
        <v>12552</v>
      </c>
      <c r="M14" s="16">
        <v>3599</v>
      </c>
      <c r="N14" s="22">
        <v>7967</v>
      </c>
      <c r="O14" s="16">
        <v>13412</v>
      </c>
      <c r="P14" s="16">
        <v>1851</v>
      </c>
      <c r="Q14" s="16">
        <v>2530</v>
      </c>
      <c r="R14" s="16">
        <v>9286</v>
      </c>
      <c r="S14" s="16">
        <v>17174</v>
      </c>
      <c r="T14" s="25">
        <f t="shared" si="1"/>
        <v>255547</v>
      </c>
    </row>
    <row r="15" spans="1:20">
      <c r="A15" s="33">
        <v>5</v>
      </c>
      <c r="B15" s="33" t="s">
        <v>36</v>
      </c>
      <c r="C15" s="14" t="s">
        <v>37</v>
      </c>
      <c r="D15" s="15">
        <v>4962909</v>
      </c>
      <c r="E15" s="16">
        <v>3736619</v>
      </c>
      <c r="F15" s="16">
        <v>2201104</v>
      </c>
      <c r="G15" s="16">
        <v>1260900</v>
      </c>
      <c r="H15" s="16">
        <v>1279855</v>
      </c>
      <c r="I15" s="16">
        <v>2391002</v>
      </c>
      <c r="J15" s="16">
        <v>6539236</v>
      </c>
      <c r="K15" s="18">
        <v>5134826</v>
      </c>
      <c r="L15" s="16">
        <v>2439212</v>
      </c>
      <c r="M15" s="16">
        <v>1635404</v>
      </c>
      <c r="N15" s="22">
        <v>2616021</v>
      </c>
      <c r="O15" s="16">
        <v>8176143</v>
      </c>
      <c r="P15" s="16">
        <v>3904736</v>
      </c>
      <c r="Q15" s="16">
        <v>3633496</v>
      </c>
      <c r="R15" s="16">
        <v>2640719</v>
      </c>
      <c r="S15" s="16">
        <v>6696980</v>
      </c>
      <c r="T15" s="25">
        <f t="shared" si="1"/>
        <v>59249162</v>
      </c>
    </row>
    <row r="16" spans="1:20">
      <c r="A16" s="33"/>
      <c r="B16" s="33"/>
      <c r="C16" s="14" t="s">
        <v>38</v>
      </c>
      <c r="D16" s="15">
        <v>29000</v>
      </c>
      <c r="E16" s="16">
        <v>6000</v>
      </c>
      <c r="F16" s="16">
        <v>111420</v>
      </c>
      <c r="G16" s="16">
        <v>0</v>
      </c>
      <c r="H16" s="16">
        <v>12150</v>
      </c>
      <c r="I16" s="16">
        <v>228800</v>
      </c>
      <c r="J16" s="16">
        <v>85090</v>
      </c>
      <c r="K16" s="18">
        <v>72900</v>
      </c>
      <c r="L16" s="16">
        <v>73200</v>
      </c>
      <c r="M16" s="16">
        <v>2100</v>
      </c>
      <c r="N16" s="24">
        <v>30000</v>
      </c>
      <c r="O16" s="16">
        <v>167000</v>
      </c>
      <c r="P16" s="16">
        <v>92500</v>
      </c>
      <c r="Q16" s="16">
        <v>87000</v>
      </c>
      <c r="R16" s="16">
        <v>66300</v>
      </c>
      <c r="S16" s="16">
        <v>186160</v>
      </c>
      <c r="T16" s="25">
        <f t="shared" si="1"/>
        <v>1249620</v>
      </c>
    </row>
    <row r="17" spans="1:20">
      <c r="A17" s="33">
        <v>6</v>
      </c>
      <c r="B17" s="33" t="s">
        <v>39</v>
      </c>
      <c r="C17" s="14" t="s">
        <v>27</v>
      </c>
      <c r="D17" s="15">
        <v>260149</v>
      </c>
      <c r="E17" s="16">
        <v>147410</v>
      </c>
      <c r="F17" s="16">
        <v>102930</v>
      </c>
      <c r="G17" s="16">
        <v>7578</v>
      </c>
      <c r="H17" s="16">
        <v>30420</v>
      </c>
      <c r="I17" s="16">
        <v>185729</v>
      </c>
      <c r="J17" s="16">
        <v>275544</v>
      </c>
      <c r="K17" s="18">
        <v>30838</v>
      </c>
      <c r="L17" s="16">
        <v>52700</v>
      </c>
      <c r="M17" s="16">
        <v>4870</v>
      </c>
      <c r="N17" s="24">
        <v>230880</v>
      </c>
      <c r="O17" s="16">
        <v>201013</v>
      </c>
      <c r="P17" s="16">
        <v>1635580</v>
      </c>
      <c r="Q17" s="16">
        <v>19781</v>
      </c>
      <c r="R17" s="16">
        <v>531609</v>
      </c>
      <c r="S17" s="16">
        <v>27566</v>
      </c>
      <c r="T17" s="25">
        <f t="shared" si="1"/>
        <v>3744597</v>
      </c>
    </row>
    <row r="18" spans="1:20">
      <c r="A18" s="33"/>
      <c r="B18" s="33"/>
      <c r="C18" s="14" t="s">
        <v>40</v>
      </c>
      <c r="D18" s="15">
        <v>1088725</v>
      </c>
      <c r="E18" s="16">
        <v>245510</v>
      </c>
      <c r="F18" s="16">
        <v>355508</v>
      </c>
      <c r="G18" s="16">
        <v>253632</v>
      </c>
      <c r="H18" s="16">
        <v>75028</v>
      </c>
      <c r="I18" s="16">
        <v>254209</v>
      </c>
      <c r="J18" s="16">
        <v>825713</v>
      </c>
      <c r="K18" s="18">
        <v>667556</v>
      </c>
      <c r="L18" s="16">
        <v>457132</v>
      </c>
      <c r="M18" s="16">
        <v>174415</v>
      </c>
      <c r="N18" s="22">
        <v>201469</v>
      </c>
      <c r="O18" s="16">
        <v>1330878</v>
      </c>
      <c r="P18" s="16">
        <v>380992</v>
      </c>
      <c r="Q18" s="16">
        <v>734541</v>
      </c>
      <c r="R18" s="16">
        <v>404903</v>
      </c>
      <c r="S18" s="16">
        <v>744335</v>
      </c>
      <c r="T18" s="25">
        <f t="shared" si="1"/>
        <v>8194546</v>
      </c>
    </row>
    <row r="19" spans="1:20">
      <c r="A19" s="33"/>
      <c r="B19" s="33"/>
      <c r="C19" s="14" t="s">
        <v>30</v>
      </c>
      <c r="D19" s="15">
        <v>37869</v>
      </c>
      <c r="E19" s="16">
        <v>61025</v>
      </c>
      <c r="F19" s="16">
        <v>29954</v>
      </c>
      <c r="G19" s="16">
        <v>4440</v>
      </c>
      <c r="H19" s="16">
        <v>2470</v>
      </c>
      <c r="I19" s="16">
        <v>30040</v>
      </c>
      <c r="J19" s="16">
        <v>43475</v>
      </c>
      <c r="K19" s="18">
        <v>62625</v>
      </c>
      <c r="L19" s="16">
        <v>75088</v>
      </c>
      <c r="M19" s="16">
        <v>104824</v>
      </c>
      <c r="N19" s="24">
        <v>45924</v>
      </c>
      <c r="O19" s="16">
        <v>48000</v>
      </c>
      <c r="P19" s="16">
        <v>2070</v>
      </c>
      <c r="Q19" s="16">
        <v>9600</v>
      </c>
      <c r="R19" s="16">
        <v>96329</v>
      </c>
      <c r="S19" s="16">
        <v>22408</v>
      </c>
      <c r="T19" s="25">
        <f t="shared" si="1"/>
        <v>676141</v>
      </c>
    </row>
    <row r="20" spans="1:20">
      <c r="A20" s="33">
        <v>7</v>
      </c>
      <c r="B20" s="33" t="s">
        <v>41</v>
      </c>
      <c r="C20" s="14" t="s">
        <v>42</v>
      </c>
      <c r="D20" s="15">
        <v>100890</v>
      </c>
      <c r="E20" s="16">
        <v>125954</v>
      </c>
      <c r="F20" s="16">
        <v>1048334</v>
      </c>
      <c r="G20" s="16">
        <v>947610</v>
      </c>
      <c r="H20" s="16">
        <v>435410</v>
      </c>
      <c r="I20" s="16">
        <v>466340</v>
      </c>
      <c r="J20" s="16">
        <v>725557</v>
      </c>
      <c r="K20" s="18">
        <v>895586</v>
      </c>
      <c r="L20" s="16">
        <v>162092</v>
      </c>
      <c r="M20" s="16">
        <v>187740</v>
      </c>
      <c r="N20" s="22">
        <v>313711</v>
      </c>
      <c r="O20" s="16">
        <v>453858</v>
      </c>
      <c r="P20" s="16">
        <v>986334</v>
      </c>
      <c r="Q20" s="16">
        <v>1682090</v>
      </c>
      <c r="R20" s="16">
        <v>1096560</v>
      </c>
      <c r="S20" s="16">
        <v>4193138</v>
      </c>
      <c r="T20" s="25">
        <f t="shared" si="1"/>
        <v>13821204</v>
      </c>
    </row>
    <row r="21" spans="1:20">
      <c r="A21" s="33"/>
      <c r="B21" s="33"/>
      <c r="C21" s="14" t="s">
        <v>37</v>
      </c>
      <c r="D21" s="15">
        <v>2484057</v>
      </c>
      <c r="E21" s="16">
        <v>4378083</v>
      </c>
      <c r="F21" s="16">
        <v>136312</v>
      </c>
      <c r="G21" s="16">
        <v>2163209</v>
      </c>
      <c r="H21" s="16">
        <v>701974</v>
      </c>
      <c r="I21" s="16">
        <v>2622504</v>
      </c>
      <c r="J21" s="16">
        <v>7335336</v>
      </c>
      <c r="K21" s="18">
        <v>4159455</v>
      </c>
      <c r="L21" s="16">
        <v>3424374</v>
      </c>
      <c r="M21" s="16">
        <v>1429966</v>
      </c>
      <c r="N21" s="22">
        <v>3038814</v>
      </c>
      <c r="O21" s="16">
        <v>9165790</v>
      </c>
      <c r="P21" s="16">
        <v>2107546</v>
      </c>
      <c r="Q21" s="16">
        <v>2585630</v>
      </c>
      <c r="R21" s="16">
        <v>2398017</v>
      </c>
      <c r="S21" s="16">
        <v>5175791</v>
      </c>
      <c r="T21" s="25">
        <f t="shared" si="1"/>
        <v>53306858</v>
      </c>
    </row>
    <row r="22" spans="1:20">
      <c r="A22" s="33">
        <v>8</v>
      </c>
      <c r="B22" s="33" t="s">
        <v>43</v>
      </c>
      <c r="C22" s="14" t="s">
        <v>25</v>
      </c>
      <c r="D22" s="15">
        <v>16257705</v>
      </c>
      <c r="E22" s="16">
        <v>3663967</v>
      </c>
      <c r="F22" s="16">
        <v>1792458</v>
      </c>
      <c r="G22" s="16">
        <v>1498054</v>
      </c>
      <c r="H22" s="16">
        <v>641573</v>
      </c>
      <c r="I22" s="16">
        <v>4309418</v>
      </c>
      <c r="J22" s="16">
        <v>4198134</v>
      </c>
      <c r="K22" s="18">
        <v>2017385</v>
      </c>
      <c r="L22" s="16">
        <v>2277513</v>
      </c>
      <c r="M22" s="16">
        <v>1915689</v>
      </c>
      <c r="N22" s="22">
        <v>545470</v>
      </c>
      <c r="O22" s="16">
        <v>4910464</v>
      </c>
      <c r="P22" s="16">
        <v>8316</v>
      </c>
      <c r="Q22" s="16">
        <v>1038846</v>
      </c>
      <c r="R22" s="16">
        <v>854345</v>
      </c>
      <c r="S22" s="16">
        <v>1474027</v>
      </c>
      <c r="T22" s="25">
        <f t="shared" si="1"/>
        <v>47403364</v>
      </c>
    </row>
    <row r="23" spans="1:20">
      <c r="A23" s="33"/>
      <c r="B23" s="33"/>
      <c r="C23" s="14" t="s">
        <v>44</v>
      </c>
      <c r="D23" s="15">
        <v>1008072</v>
      </c>
      <c r="E23" s="16">
        <v>1000</v>
      </c>
      <c r="F23" s="16">
        <v>220</v>
      </c>
      <c r="G23" s="16">
        <v>0</v>
      </c>
      <c r="H23" s="16">
        <v>7200</v>
      </c>
      <c r="I23" s="16">
        <v>1000</v>
      </c>
      <c r="J23" s="16">
        <v>4100</v>
      </c>
      <c r="K23" s="18">
        <v>56224</v>
      </c>
      <c r="L23" s="16">
        <v>225</v>
      </c>
      <c r="M23" s="16">
        <v>2400</v>
      </c>
      <c r="N23" s="22"/>
      <c r="O23" s="16">
        <v>19200</v>
      </c>
      <c r="P23" s="16">
        <v>497883</v>
      </c>
      <c r="Q23" s="16">
        <v>50880</v>
      </c>
      <c r="R23" s="16">
        <v>16020</v>
      </c>
      <c r="S23" s="16">
        <v>59500</v>
      </c>
      <c r="T23" s="25">
        <f t="shared" si="1"/>
        <v>1723924</v>
      </c>
    </row>
    <row r="24" spans="1:20">
      <c r="A24" s="33">
        <v>9</v>
      </c>
      <c r="B24" s="34" t="s">
        <v>45</v>
      </c>
      <c r="C24" s="14" t="s">
        <v>46</v>
      </c>
      <c r="D24" s="15">
        <v>1999748</v>
      </c>
      <c r="E24" s="16">
        <v>1125654</v>
      </c>
      <c r="F24" s="16">
        <v>1991008</v>
      </c>
      <c r="G24" s="16">
        <v>2451651</v>
      </c>
      <c r="H24" s="16">
        <v>62500</v>
      </c>
      <c r="I24" s="16">
        <v>1434340</v>
      </c>
      <c r="J24" s="16">
        <v>12458095</v>
      </c>
      <c r="K24" s="18">
        <v>2533254</v>
      </c>
      <c r="L24" s="16">
        <v>1606856</v>
      </c>
      <c r="M24" s="16">
        <v>647054</v>
      </c>
      <c r="N24" s="24">
        <v>1442416</v>
      </c>
      <c r="O24" s="16">
        <v>7265380</v>
      </c>
      <c r="P24" s="16">
        <v>2152880</v>
      </c>
      <c r="Q24" s="16">
        <v>1825200</v>
      </c>
      <c r="R24" s="16">
        <v>469302</v>
      </c>
      <c r="S24" s="16">
        <v>4339053</v>
      </c>
      <c r="T24" s="25">
        <f t="shared" si="1"/>
        <v>43804391</v>
      </c>
    </row>
    <row r="25" spans="1:20">
      <c r="A25" s="33"/>
      <c r="B25" s="34"/>
      <c r="C25" s="14" t="s">
        <v>47</v>
      </c>
      <c r="D25" s="15">
        <v>3924264</v>
      </c>
      <c r="E25" s="16">
        <v>757154</v>
      </c>
      <c r="F25" s="16">
        <v>1652995</v>
      </c>
      <c r="G25" s="16">
        <v>881894</v>
      </c>
      <c r="H25" s="16">
        <v>1113487</v>
      </c>
      <c r="I25" s="16">
        <v>575918</v>
      </c>
      <c r="J25" s="16">
        <v>2019858</v>
      </c>
      <c r="K25" s="18">
        <v>2594290</v>
      </c>
      <c r="L25" s="16">
        <v>2335851</v>
      </c>
      <c r="M25" s="16">
        <v>405535</v>
      </c>
      <c r="N25" s="22">
        <v>2547513</v>
      </c>
      <c r="O25" s="16">
        <v>4079500</v>
      </c>
      <c r="P25" s="16">
        <v>2102640</v>
      </c>
      <c r="Q25" s="16">
        <v>1942621</v>
      </c>
      <c r="R25" s="16">
        <v>2639457</v>
      </c>
      <c r="S25" s="16">
        <v>2120271</v>
      </c>
      <c r="T25" s="25">
        <f t="shared" si="1"/>
        <v>31693248</v>
      </c>
    </row>
    <row r="26" spans="1:20">
      <c r="A26" s="33">
        <v>10</v>
      </c>
      <c r="B26" s="33" t="s">
        <v>48</v>
      </c>
      <c r="C26" s="14" t="s">
        <v>49</v>
      </c>
      <c r="D26" s="15">
        <v>1216819</v>
      </c>
      <c r="E26" s="16">
        <v>389941</v>
      </c>
      <c r="F26" s="16">
        <v>167932</v>
      </c>
      <c r="G26" s="16">
        <v>200789</v>
      </c>
      <c r="H26" s="16">
        <v>122687</v>
      </c>
      <c r="I26" s="16">
        <v>203956</v>
      </c>
      <c r="J26" s="16">
        <v>539994</v>
      </c>
      <c r="K26" s="18">
        <v>470184</v>
      </c>
      <c r="L26" s="16">
        <v>298888</v>
      </c>
      <c r="M26" s="16">
        <v>118435</v>
      </c>
      <c r="N26" s="22">
        <v>103972</v>
      </c>
      <c r="O26" s="16">
        <v>601509</v>
      </c>
      <c r="P26" s="16">
        <v>233305</v>
      </c>
      <c r="Q26" s="16">
        <v>448863</v>
      </c>
      <c r="R26" s="16">
        <v>161952</v>
      </c>
      <c r="S26" s="16">
        <v>288532</v>
      </c>
      <c r="T26" s="25">
        <f t="shared" si="1"/>
        <v>5567758</v>
      </c>
    </row>
    <row r="27" spans="1:20">
      <c r="A27" s="33"/>
      <c r="B27" s="33"/>
      <c r="C27" s="14" t="s">
        <v>50</v>
      </c>
      <c r="D27" s="15">
        <v>107510</v>
      </c>
      <c r="E27" s="16">
        <v>26230</v>
      </c>
      <c r="F27" s="16">
        <v>33610</v>
      </c>
      <c r="G27" s="16">
        <v>450</v>
      </c>
      <c r="H27" s="16">
        <v>600</v>
      </c>
      <c r="I27" s="16">
        <v>175598</v>
      </c>
      <c r="J27" s="16">
        <v>93978</v>
      </c>
      <c r="K27" s="18">
        <v>179912</v>
      </c>
      <c r="L27" s="16">
        <v>37923</v>
      </c>
      <c r="M27" s="16">
        <v>51921</v>
      </c>
      <c r="N27" s="24">
        <v>11240</v>
      </c>
      <c r="O27" s="16">
        <v>44727</v>
      </c>
      <c r="P27" s="16">
        <v>19895</v>
      </c>
      <c r="Q27" s="16">
        <v>7700</v>
      </c>
      <c r="R27" s="16">
        <v>40877</v>
      </c>
      <c r="S27" s="16">
        <v>57966</v>
      </c>
      <c r="T27" s="25">
        <f t="shared" si="1"/>
        <v>890137</v>
      </c>
    </row>
    <row r="28" spans="1:20">
      <c r="A28" s="33"/>
      <c r="B28" s="33"/>
      <c r="C28" s="14" t="s">
        <v>51</v>
      </c>
      <c r="D28" s="15">
        <v>35210</v>
      </c>
      <c r="E28" s="16">
        <v>34237</v>
      </c>
      <c r="F28" s="16">
        <v>11900</v>
      </c>
      <c r="G28" s="16">
        <v>27362</v>
      </c>
      <c r="H28" s="16">
        <v>3204</v>
      </c>
      <c r="I28" s="16">
        <v>900</v>
      </c>
      <c r="J28" s="16">
        <v>12120</v>
      </c>
      <c r="K28" s="18">
        <v>36521</v>
      </c>
      <c r="L28" s="16">
        <v>93636</v>
      </c>
      <c r="M28" s="16">
        <v>12920</v>
      </c>
      <c r="N28" s="24">
        <v>4000</v>
      </c>
      <c r="O28" s="16">
        <v>166241</v>
      </c>
      <c r="P28" s="16">
        <v>1700</v>
      </c>
      <c r="Q28" s="16">
        <v>27097</v>
      </c>
      <c r="R28" s="16">
        <v>8308</v>
      </c>
      <c r="S28" s="16">
        <v>106155</v>
      </c>
      <c r="T28" s="25">
        <f t="shared" si="1"/>
        <v>581511</v>
      </c>
    </row>
    <row r="29" spans="1:20">
      <c r="A29" s="33">
        <v>11</v>
      </c>
      <c r="B29" s="33" t="s">
        <v>52</v>
      </c>
      <c r="C29" s="14" t="s">
        <v>38</v>
      </c>
      <c r="D29" s="15">
        <v>1889968</v>
      </c>
      <c r="E29" s="16">
        <v>1695808</v>
      </c>
      <c r="F29" s="16">
        <v>568795</v>
      </c>
      <c r="G29" s="16">
        <v>346384</v>
      </c>
      <c r="H29" s="16">
        <v>213268</v>
      </c>
      <c r="I29" s="16">
        <v>492350</v>
      </c>
      <c r="J29" s="16">
        <v>1469441</v>
      </c>
      <c r="K29" s="18">
        <v>1483003.2</v>
      </c>
      <c r="L29" s="16">
        <v>732699</v>
      </c>
      <c r="M29" s="16">
        <v>228536</v>
      </c>
      <c r="N29" s="22">
        <v>286238</v>
      </c>
      <c r="O29" s="16">
        <v>1448508</v>
      </c>
      <c r="P29" s="16">
        <v>110765</v>
      </c>
      <c r="Q29" s="16">
        <v>329103</v>
      </c>
      <c r="R29" s="16">
        <v>393684</v>
      </c>
      <c r="S29" s="16">
        <v>1161187</v>
      </c>
      <c r="T29" s="25">
        <f t="shared" si="1"/>
        <v>12849737.199999999</v>
      </c>
    </row>
    <row r="30" spans="1:20">
      <c r="A30" s="33"/>
      <c r="B30" s="33"/>
      <c r="C30" s="14" t="s">
        <v>27</v>
      </c>
      <c r="D30" s="15">
        <v>2212000</v>
      </c>
      <c r="E30" s="16">
        <v>1264858</v>
      </c>
      <c r="F30" s="16">
        <v>683089</v>
      </c>
      <c r="G30" s="16">
        <v>377143</v>
      </c>
      <c r="H30" s="16">
        <v>612908</v>
      </c>
      <c r="I30" s="16">
        <v>854893</v>
      </c>
      <c r="J30" s="16">
        <v>702346</v>
      </c>
      <c r="K30" s="18">
        <v>1628044.2</v>
      </c>
      <c r="L30" s="16">
        <v>261177</v>
      </c>
      <c r="M30" s="16">
        <v>510003</v>
      </c>
      <c r="N30" s="24">
        <v>94234</v>
      </c>
      <c r="O30" s="16">
        <v>613611</v>
      </c>
      <c r="P30" s="16">
        <v>409986</v>
      </c>
      <c r="Q30" s="16">
        <v>664389</v>
      </c>
      <c r="R30" s="16">
        <v>682347</v>
      </c>
      <c r="S30" s="16">
        <v>1246764</v>
      </c>
      <c r="T30" s="25">
        <f t="shared" si="1"/>
        <v>12817792.199999999</v>
      </c>
    </row>
    <row r="31" spans="1:20">
      <c r="A31" s="33">
        <v>12</v>
      </c>
      <c r="B31" s="33" t="s">
        <v>53</v>
      </c>
      <c r="C31" s="14" t="s">
        <v>54</v>
      </c>
      <c r="D31" s="15">
        <v>1449334</v>
      </c>
      <c r="E31" s="16">
        <v>671321</v>
      </c>
      <c r="F31" s="16">
        <v>16250</v>
      </c>
      <c r="G31" s="16">
        <v>98230</v>
      </c>
      <c r="H31" s="16">
        <v>140093</v>
      </c>
      <c r="I31" s="16">
        <v>107270</v>
      </c>
      <c r="J31" s="16">
        <v>517230</v>
      </c>
      <c r="K31" s="18">
        <v>270655</v>
      </c>
      <c r="L31" s="16">
        <v>41584</v>
      </c>
      <c r="M31" s="16">
        <v>217500</v>
      </c>
      <c r="N31" s="22">
        <v>150595</v>
      </c>
      <c r="O31" s="16">
        <v>221080</v>
      </c>
      <c r="P31" s="16">
        <v>105790</v>
      </c>
      <c r="Q31" s="16">
        <v>204690</v>
      </c>
      <c r="R31" s="16">
        <v>241776</v>
      </c>
      <c r="S31" s="16">
        <v>153309</v>
      </c>
      <c r="T31" s="25">
        <f t="shared" si="1"/>
        <v>4606707</v>
      </c>
    </row>
    <row r="32" spans="1:20">
      <c r="A32" s="33"/>
      <c r="B32" s="33"/>
      <c r="C32" s="14" t="s">
        <v>55</v>
      </c>
      <c r="D32" s="15">
        <v>1075664</v>
      </c>
      <c r="E32" s="16">
        <v>410668</v>
      </c>
      <c r="F32" s="16">
        <v>28200</v>
      </c>
      <c r="G32" s="16">
        <v>85990</v>
      </c>
      <c r="H32" s="16">
        <v>114220</v>
      </c>
      <c r="I32" s="16">
        <v>529335</v>
      </c>
      <c r="J32" s="16">
        <v>270925</v>
      </c>
      <c r="K32" s="18">
        <v>431090</v>
      </c>
      <c r="L32" s="16">
        <v>247300</v>
      </c>
      <c r="M32" s="16">
        <v>485445</v>
      </c>
      <c r="N32" s="22">
        <v>127660</v>
      </c>
      <c r="O32" s="16">
        <v>323522</v>
      </c>
      <c r="P32" s="16">
        <v>88945</v>
      </c>
      <c r="Q32" s="16">
        <v>129680</v>
      </c>
      <c r="R32" s="16">
        <v>95963</v>
      </c>
      <c r="S32" s="16">
        <v>252912</v>
      </c>
      <c r="T32" s="25">
        <f t="shared" si="1"/>
        <v>4697519</v>
      </c>
    </row>
    <row r="33" spans="1:20">
      <c r="A33" s="14">
        <v>13</v>
      </c>
      <c r="B33" s="14" t="s">
        <v>56</v>
      </c>
      <c r="C33" s="14" t="s">
        <v>23</v>
      </c>
      <c r="D33" s="15">
        <v>9678546</v>
      </c>
      <c r="E33" s="16">
        <v>5670863</v>
      </c>
      <c r="F33" s="16">
        <v>1295292</v>
      </c>
      <c r="G33" s="16">
        <v>1128868</v>
      </c>
      <c r="H33" s="16">
        <v>1227823</v>
      </c>
      <c r="I33" s="16">
        <v>2612648</v>
      </c>
      <c r="J33" s="16">
        <v>1941732</v>
      </c>
      <c r="K33" s="18">
        <v>1013902</v>
      </c>
      <c r="L33" s="16">
        <v>1612732</v>
      </c>
      <c r="M33" s="16">
        <v>2284907</v>
      </c>
      <c r="N33" s="22">
        <v>1467517</v>
      </c>
      <c r="O33" s="16">
        <v>3489349</v>
      </c>
      <c r="P33" s="16">
        <v>686677</v>
      </c>
      <c r="Q33" s="16">
        <v>1491566</v>
      </c>
      <c r="R33" s="16">
        <v>1007190</v>
      </c>
      <c r="S33" s="16">
        <v>2789990</v>
      </c>
      <c r="T33" s="25">
        <f t="shared" si="1"/>
        <v>39399602</v>
      </c>
    </row>
    <row r="34" spans="1:20" s="3" customFormat="1" ht="15" customHeight="1">
      <c r="A34" s="19">
        <v>14</v>
      </c>
      <c r="B34" s="19" t="s">
        <v>57</v>
      </c>
      <c r="C34" s="19" t="s">
        <v>28</v>
      </c>
      <c r="D34" s="17">
        <v>355325.24819999997</v>
      </c>
      <c r="E34" s="18">
        <v>125179.1502</v>
      </c>
      <c r="F34" s="18">
        <v>34615.0311</v>
      </c>
      <c r="G34" s="18">
        <v>12779.2353</v>
      </c>
      <c r="H34" s="18">
        <v>9234.3732</v>
      </c>
      <c r="I34" s="18">
        <v>63494.983500000002</v>
      </c>
      <c r="J34" s="18">
        <v>77231.138399999996</v>
      </c>
      <c r="K34" s="18">
        <v>84537.804000000004</v>
      </c>
      <c r="L34" s="18">
        <v>49214.493900000001</v>
      </c>
      <c r="M34" s="18">
        <v>29470.845300000001</v>
      </c>
      <c r="N34" s="18">
        <v>16137.3693</v>
      </c>
      <c r="O34" s="18">
        <v>192181.353</v>
      </c>
      <c r="P34" s="18">
        <v>28464.395700000001</v>
      </c>
      <c r="Q34" s="18">
        <v>34304.478000000003</v>
      </c>
      <c r="R34" s="18">
        <v>51070.383000000002</v>
      </c>
      <c r="S34" s="18">
        <v>90695.373600000006</v>
      </c>
      <c r="T34" s="25">
        <f t="shared" si="1"/>
        <v>1253935.6557</v>
      </c>
    </row>
    <row r="35" spans="1:20">
      <c r="A35" s="14">
        <v>15</v>
      </c>
      <c r="B35" s="14" t="s">
        <v>58</v>
      </c>
      <c r="C35" s="14" t="s">
        <v>25</v>
      </c>
      <c r="D35" s="15">
        <v>4213112</v>
      </c>
      <c r="E35" s="16">
        <v>976342</v>
      </c>
      <c r="F35" s="16">
        <v>1623099</v>
      </c>
      <c r="G35" s="16">
        <v>1298407</v>
      </c>
      <c r="H35" s="16">
        <v>664203</v>
      </c>
      <c r="I35" s="16">
        <v>1130797</v>
      </c>
      <c r="J35" s="16">
        <v>7167958</v>
      </c>
      <c r="K35" s="18">
        <v>2280255</v>
      </c>
      <c r="L35" s="16">
        <v>2470705</v>
      </c>
      <c r="M35" s="16">
        <v>529628</v>
      </c>
      <c r="N35" s="22">
        <v>2129594</v>
      </c>
      <c r="O35" s="16">
        <v>6237208</v>
      </c>
      <c r="P35" s="16">
        <v>2407633</v>
      </c>
      <c r="Q35" s="16">
        <v>2363554</v>
      </c>
      <c r="R35" s="16">
        <v>1591797</v>
      </c>
      <c r="S35" s="16">
        <v>3819685</v>
      </c>
      <c r="T35" s="25">
        <f t="shared" si="1"/>
        <v>40903977</v>
      </c>
    </row>
    <row r="36" spans="1:20">
      <c r="A36" s="14">
        <v>16</v>
      </c>
      <c r="B36" s="14" t="s">
        <v>59</v>
      </c>
      <c r="C36" s="14" t="s">
        <v>28</v>
      </c>
      <c r="D36" s="15">
        <v>218485</v>
      </c>
      <c r="E36" s="16">
        <v>156468</v>
      </c>
      <c r="F36" s="16">
        <v>91418</v>
      </c>
      <c r="G36" s="16">
        <v>16767</v>
      </c>
      <c r="H36" s="16">
        <v>13130</v>
      </c>
      <c r="I36" s="16">
        <v>89095</v>
      </c>
      <c r="J36" s="16">
        <v>183617</v>
      </c>
      <c r="K36" s="18">
        <v>177510</v>
      </c>
      <c r="L36" s="16">
        <v>141335</v>
      </c>
      <c r="M36" s="16">
        <v>118073</v>
      </c>
      <c r="N36" s="22">
        <v>58383</v>
      </c>
      <c r="O36" s="16">
        <v>57320</v>
      </c>
      <c r="P36" s="16">
        <v>24860</v>
      </c>
      <c r="Q36" s="16">
        <v>29796</v>
      </c>
      <c r="R36" s="16">
        <v>21304</v>
      </c>
      <c r="S36" s="16">
        <v>46700</v>
      </c>
      <c r="T36" s="25">
        <f t="shared" si="1"/>
        <v>1444261</v>
      </c>
    </row>
    <row r="37" spans="1:20">
      <c r="A37" s="33">
        <v>17</v>
      </c>
      <c r="B37" s="33" t="s">
        <v>60</v>
      </c>
      <c r="C37" s="14" t="s">
        <v>27</v>
      </c>
      <c r="D37" s="15">
        <v>161891</v>
      </c>
      <c r="E37" s="16">
        <v>172737</v>
      </c>
      <c r="F37" s="16">
        <v>127805</v>
      </c>
      <c r="G37" s="16">
        <v>19726</v>
      </c>
      <c r="H37" s="16">
        <v>25643</v>
      </c>
      <c r="I37" s="16">
        <v>126461</v>
      </c>
      <c r="J37" s="16">
        <v>187115</v>
      </c>
      <c r="K37" s="18">
        <v>48926</v>
      </c>
      <c r="L37" s="16">
        <v>98145</v>
      </c>
      <c r="M37" s="16">
        <v>41379</v>
      </c>
      <c r="N37" s="24">
        <v>14536</v>
      </c>
      <c r="O37" s="16">
        <v>40972</v>
      </c>
      <c r="P37" s="16">
        <v>950</v>
      </c>
      <c r="Q37" s="16">
        <v>9865</v>
      </c>
      <c r="R37" s="16">
        <v>191804</v>
      </c>
      <c r="S37" s="16">
        <v>100423</v>
      </c>
      <c r="T37" s="25">
        <f t="shared" si="1"/>
        <v>1368378</v>
      </c>
    </row>
    <row r="38" spans="1:20">
      <c r="A38" s="33"/>
      <c r="B38" s="33"/>
      <c r="C38" s="14" t="s">
        <v>40</v>
      </c>
      <c r="D38" s="15">
        <v>162765</v>
      </c>
      <c r="E38" s="16">
        <v>58632</v>
      </c>
      <c r="F38" s="16">
        <v>36887</v>
      </c>
      <c r="G38" s="16">
        <v>62663</v>
      </c>
      <c r="H38" s="16">
        <v>19688</v>
      </c>
      <c r="I38" s="16">
        <v>96963</v>
      </c>
      <c r="J38" s="16">
        <v>25504</v>
      </c>
      <c r="K38" s="18">
        <v>40585</v>
      </c>
      <c r="L38" s="16">
        <v>10305</v>
      </c>
      <c r="M38" s="16">
        <v>2629</v>
      </c>
      <c r="N38" s="22">
        <v>3528</v>
      </c>
      <c r="O38" s="16">
        <v>34096</v>
      </c>
      <c r="P38" s="16">
        <v>3393</v>
      </c>
      <c r="Q38" s="16">
        <v>13922</v>
      </c>
      <c r="R38" s="16">
        <v>14041</v>
      </c>
      <c r="S38" s="16">
        <v>55740</v>
      </c>
      <c r="T38" s="25">
        <f t="shared" si="1"/>
        <v>641341</v>
      </c>
    </row>
    <row r="39" spans="1:20">
      <c r="A39" s="14">
        <v>18</v>
      </c>
      <c r="B39" s="14" t="s">
        <v>61</v>
      </c>
      <c r="C39" s="14" t="s">
        <v>37</v>
      </c>
      <c r="D39" s="15">
        <v>6374873</v>
      </c>
      <c r="E39" s="16">
        <v>2729452</v>
      </c>
      <c r="F39" s="16">
        <v>1943914</v>
      </c>
      <c r="G39" s="16">
        <v>1595096</v>
      </c>
      <c r="H39" s="16">
        <v>506444</v>
      </c>
      <c r="I39" s="16">
        <v>1289434</v>
      </c>
      <c r="J39" s="16">
        <v>3205637</v>
      </c>
      <c r="K39" s="18">
        <v>5651089.2000000002</v>
      </c>
      <c r="L39" s="16">
        <v>1347812</v>
      </c>
      <c r="M39" s="16">
        <v>457493</v>
      </c>
      <c r="N39" s="22">
        <v>540282</v>
      </c>
      <c r="O39" s="16">
        <v>6603168</v>
      </c>
      <c r="P39" s="16">
        <v>1141588</v>
      </c>
      <c r="Q39" s="16">
        <v>3207372</v>
      </c>
      <c r="R39" s="16">
        <v>1951383</v>
      </c>
      <c r="S39" s="16">
        <v>2539584</v>
      </c>
      <c r="T39" s="25">
        <f t="shared" si="1"/>
        <v>41084621.200000003</v>
      </c>
    </row>
    <row r="40" spans="1:20">
      <c r="A40" s="33">
        <v>19</v>
      </c>
      <c r="B40" s="33" t="s">
        <v>62</v>
      </c>
      <c r="C40" s="14" t="s">
        <v>63</v>
      </c>
      <c r="D40" s="15">
        <v>5910</v>
      </c>
      <c r="E40" s="16">
        <v>5300</v>
      </c>
      <c r="F40" s="16"/>
      <c r="G40" s="16">
        <v>0</v>
      </c>
      <c r="H40" s="16">
        <v>119</v>
      </c>
      <c r="I40" s="16">
        <v>952</v>
      </c>
      <c r="J40" s="16">
        <v>7019</v>
      </c>
      <c r="K40" s="18">
        <v>1100</v>
      </c>
      <c r="L40" s="16">
        <v>2600</v>
      </c>
      <c r="M40" s="16">
        <v>1779</v>
      </c>
      <c r="N40" s="24">
        <v>468</v>
      </c>
      <c r="O40" s="16">
        <v>726</v>
      </c>
      <c r="P40" s="16">
        <v>184</v>
      </c>
      <c r="Q40" s="16">
        <v>465</v>
      </c>
      <c r="R40" s="16">
        <v>0</v>
      </c>
      <c r="S40" s="16">
        <v>1110</v>
      </c>
      <c r="T40" s="25">
        <f t="shared" si="1"/>
        <v>27732</v>
      </c>
    </row>
    <row r="41" spans="1:20">
      <c r="A41" s="33"/>
      <c r="B41" s="33"/>
      <c r="C41" s="14" t="s">
        <v>64</v>
      </c>
      <c r="D41" s="15">
        <v>3395</v>
      </c>
      <c r="E41" s="16">
        <v>2900</v>
      </c>
      <c r="F41" s="16">
        <v>1300</v>
      </c>
      <c r="G41" s="16">
        <v>4000</v>
      </c>
      <c r="H41" s="16">
        <v>0</v>
      </c>
      <c r="I41" s="16">
        <v>682</v>
      </c>
      <c r="J41" s="16">
        <v>1155</v>
      </c>
      <c r="K41" s="18">
        <v>13192</v>
      </c>
      <c r="L41" s="16">
        <v>1148</v>
      </c>
      <c r="M41" s="16">
        <v>0</v>
      </c>
      <c r="N41" s="22">
        <v>2872</v>
      </c>
      <c r="O41" s="16">
        <v>3840</v>
      </c>
      <c r="P41" s="16">
        <v>7300</v>
      </c>
      <c r="Q41" s="16">
        <v>430</v>
      </c>
      <c r="R41" s="16">
        <v>3480</v>
      </c>
      <c r="S41" s="16">
        <v>2230</v>
      </c>
      <c r="T41" s="25">
        <f t="shared" si="1"/>
        <v>47924</v>
      </c>
    </row>
    <row r="42" spans="1:20">
      <c r="A42" s="33"/>
      <c r="B42" s="33"/>
      <c r="C42" s="14" t="s">
        <v>65</v>
      </c>
      <c r="D42" s="15">
        <v>27113</v>
      </c>
      <c r="E42" s="16">
        <v>4167</v>
      </c>
      <c r="F42" s="16">
        <v>1200</v>
      </c>
      <c r="G42" s="16">
        <v>1274</v>
      </c>
      <c r="H42" s="16">
        <v>2190</v>
      </c>
      <c r="I42" s="16">
        <v>3730</v>
      </c>
      <c r="J42" s="16">
        <v>13521</v>
      </c>
      <c r="K42" s="18">
        <v>26509</v>
      </c>
      <c r="L42" s="16">
        <v>2171</v>
      </c>
      <c r="M42" s="16">
        <v>7433</v>
      </c>
      <c r="N42" s="22">
        <v>4835</v>
      </c>
      <c r="O42" s="16">
        <v>12167</v>
      </c>
      <c r="P42" s="16">
        <v>4433</v>
      </c>
      <c r="Q42" s="16">
        <v>6555</v>
      </c>
      <c r="R42" s="16">
        <v>6972</v>
      </c>
      <c r="S42" s="16">
        <v>6249</v>
      </c>
      <c r="T42" s="25">
        <f t="shared" ref="T42:T73" si="2">SUM(D42:S42)</f>
        <v>130519</v>
      </c>
    </row>
    <row r="43" spans="1:20">
      <c r="A43" s="33"/>
      <c r="B43" s="33"/>
      <c r="C43" s="14" t="s">
        <v>66</v>
      </c>
      <c r="D43" s="15">
        <v>79731</v>
      </c>
      <c r="E43" s="16">
        <v>41790</v>
      </c>
      <c r="F43" s="16">
        <v>1952</v>
      </c>
      <c r="G43" s="16">
        <v>2547</v>
      </c>
      <c r="H43" s="16">
        <v>3789</v>
      </c>
      <c r="I43" s="16">
        <v>40851</v>
      </c>
      <c r="J43" s="16">
        <v>46485</v>
      </c>
      <c r="K43" s="18">
        <v>13465</v>
      </c>
      <c r="L43" s="16">
        <v>11519</v>
      </c>
      <c r="M43" s="16">
        <v>15139</v>
      </c>
      <c r="N43" s="22">
        <v>9115</v>
      </c>
      <c r="O43" s="16">
        <v>14034</v>
      </c>
      <c r="P43" s="16">
        <v>6408</v>
      </c>
      <c r="Q43" s="16">
        <v>23070</v>
      </c>
      <c r="R43" s="16">
        <v>5209</v>
      </c>
      <c r="S43" s="16">
        <v>12284</v>
      </c>
      <c r="T43" s="25">
        <f t="shared" si="2"/>
        <v>327388</v>
      </c>
    </row>
    <row r="44" spans="1:20">
      <c r="A44" s="33">
        <v>20</v>
      </c>
      <c r="B44" s="33" t="s">
        <v>67</v>
      </c>
      <c r="C44" s="14" t="s">
        <v>68</v>
      </c>
      <c r="D44" s="15">
        <v>275966</v>
      </c>
      <c r="E44" s="16">
        <v>69231</v>
      </c>
      <c r="F44" s="16">
        <v>16163</v>
      </c>
      <c r="G44" s="16">
        <v>19853</v>
      </c>
      <c r="H44" s="16">
        <v>75349</v>
      </c>
      <c r="I44" s="16">
        <v>183590</v>
      </c>
      <c r="J44" s="16">
        <v>292636</v>
      </c>
      <c r="K44" s="18">
        <v>257301</v>
      </c>
      <c r="L44" s="16">
        <v>91561</v>
      </c>
      <c r="M44" s="16">
        <v>75519</v>
      </c>
      <c r="N44" s="22">
        <v>9525</v>
      </c>
      <c r="O44" s="16">
        <v>263554</v>
      </c>
      <c r="P44" s="16">
        <v>71725</v>
      </c>
      <c r="Q44" s="16">
        <v>79273</v>
      </c>
      <c r="R44" s="16">
        <v>70906</v>
      </c>
      <c r="S44" s="16">
        <v>93409</v>
      </c>
      <c r="T44" s="25">
        <f t="shared" si="2"/>
        <v>1945561</v>
      </c>
    </row>
    <row r="45" spans="1:20">
      <c r="A45" s="33"/>
      <c r="B45" s="33"/>
      <c r="C45" s="14" t="s">
        <v>69</v>
      </c>
      <c r="D45" s="15">
        <v>239855</v>
      </c>
      <c r="E45" s="16">
        <v>96199</v>
      </c>
      <c r="F45" s="16">
        <v>110000</v>
      </c>
      <c r="G45" s="16">
        <v>1954</v>
      </c>
      <c r="H45" s="16">
        <v>20770</v>
      </c>
      <c r="I45" s="16">
        <v>37033</v>
      </c>
      <c r="J45" s="16">
        <v>64910</v>
      </c>
      <c r="K45" s="18">
        <v>18992</v>
      </c>
      <c r="L45" s="16">
        <v>19235</v>
      </c>
      <c r="M45" s="16">
        <v>29613</v>
      </c>
      <c r="N45" s="24">
        <v>4404</v>
      </c>
      <c r="O45" s="16">
        <v>14920</v>
      </c>
      <c r="P45" s="16">
        <v>22782</v>
      </c>
      <c r="Q45" s="16">
        <v>37659</v>
      </c>
      <c r="R45" s="16">
        <v>23808</v>
      </c>
      <c r="S45" s="16">
        <v>83370</v>
      </c>
      <c r="T45" s="25">
        <f t="shared" si="2"/>
        <v>825504</v>
      </c>
    </row>
    <row r="46" spans="1:20">
      <c r="A46" s="33">
        <v>21</v>
      </c>
      <c r="B46" s="33" t="s">
        <v>70</v>
      </c>
      <c r="C46" s="14" t="s">
        <v>27</v>
      </c>
      <c r="D46" s="15">
        <v>14028</v>
      </c>
      <c r="E46" s="16">
        <v>600</v>
      </c>
      <c r="F46" s="16">
        <v>22835</v>
      </c>
      <c r="G46" s="16">
        <v>0</v>
      </c>
      <c r="H46" s="16">
        <v>0</v>
      </c>
      <c r="I46" s="16">
        <v>0</v>
      </c>
      <c r="J46" s="16">
        <v>62880</v>
      </c>
      <c r="K46" s="18">
        <v>15146</v>
      </c>
      <c r="L46" s="16">
        <v>1275</v>
      </c>
      <c r="M46" s="16">
        <v>0</v>
      </c>
      <c r="N46" s="22"/>
      <c r="O46" s="16">
        <v>4050</v>
      </c>
      <c r="P46" s="16">
        <v>2900</v>
      </c>
      <c r="Q46" s="16">
        <v>22840</v>
      </c>
      <c r="R46" s="16">
        <v>1420</v>
      </c>
      <c r="S46" s="16">
        <v>4600</v>
      </c>
      <c r="T46" s="25">
        <f t="shared" si="2"/>
        <v>152574</v>
      </c>
    </row>
    <row r="47" spans="1:20">
      <c r="A47" s="33"/>
      <c r="B47" s="33"/>
      <c r="C47" s="14" t="s">
        <v>40</v>
      </c>
      <c r="D47" s="15">
        <v>804538</v>
      </c>
      <c r="E47" s="16">
        <v>344583</v>
      </c>
      <c r="F47" s="16">
        <v>500</v>
      </c>
      <c r="G47" s="16">
        <v>194085</v>
      </c>
      <c r="H47" s="16">
        <v>87572</v>
      </c>
      <c r="I47" s="16">
        <v>271497</v>
      </c>
      <c r="J47" s="16">
        <v>633704</v>
      </c>
      <c r="K47" s="18">
        <v>434817</v>
      </c>
      <c r="L47" s="16">
        <v>201198</v>
      </c>
      <c r="M47" s="16">
        <v>107172</v>
      </c>
      <c r="N47" s="22">
        <v>130243</v>
      </c>
      <c r="O47" s="16">
        <v>508042</v>
      </c>
      <c r="P47" s="16">
        <v>171256</v>
      </c>
      <c r="Q47" s="16">
        <v>229169</v>
      </c>
      <c r="R47" s="16">
        <v>201621</v>
      </c>
      <c r="S47" s="16">
        <v>266646</v>
      </c>
      <c r="T47" s="25">
        <f t="shared" si="2"/>
        <v>4586643</v>
      </c>
    </row>
    <row r="48" spans="1:20">
      <c r="A48" s="33">
        <v>22</v>
      </c>
      <c r="B48" s="33" t="s">
        <v>71</v>
      </c>
      <c r="C48" s="14" t="s">
        <v>72</v>
      </c>
      <c r="D48" s="15">
        <v>66978</v>
      </c>
      <c r="E48" s="16">
        <v>88520</v>
      </c>
      <c r="F48" s="16">
        <v>7600</v>
      </c>
      <c r="G48" s="16">
        <v>200</v>
      </c>
      <c r="H48" s="16">
        <v>0</v>
      </c>
      <c r="I48" s="16">
        <v>224069</v>
      </c>
      <c r="J48" s="16">
        <v>115000</v>
      </c>
      <c r="K48" s="18">
        <v>300</v>
      </c>
      <c r="L48" s="16">
        <v>680</v>
      </c>
      <c r="M48" s="16">
        <v>0</v>
      </c>
      <c r="N48" s="22"/>
      <c r="O48" s="16">
        <v>0</v>
      </c>
      <c r="P48" s="16">
        <v>61000</v>
      </c>
      <c r="Q48" s="16">
        <v>9510</v>
      </c>
      <c r="R48" s="16">
        <v>119195</v>
      </c>
      <c r="S48" s="16">
        <v>0</v>
      </c>
      <c r="T48" s="25">
        <f t="shared" si="2"/>
        <v>693052</v>
      </c>
    </row>
    <row r="49" spans="1:20">
      <c r="A49" s="33"/>
      <c r="B49" s="33"/>
      <c r="C49" s="14" t="s">
        <v>73</v>
      </c>
      <c r="D49" s="15">
        <v>315949</v>
      </c>
      <c r="E49" s="16">
        <v>169400</v>
      </c>
      <c r="F49" s="16">
        <v>0</v>
      </c>
      <c r="G49" s="16">
        <v>100426</v>
      </c>
      <c r="H49" s="16">
        <v>37543</v>
      </c>
      <c r="I49" s="16">
        <v>511011</v>
      </c>
      <c r="J49" s="16">
        <v>429379</v>
      </c>
      <c r="K49" s="18">
        <v>342456</v>
      </c>
      <c r="L49" s="16">
        <v>247559</v>
      </c>
      <c r="M49" s="16">
        <v>44483</v>
      </c>
      <c r="N49" s="22">
        <v>58094</v>
      </c>
      <c r="O49" s="16">
        <v>469011</v>
      </c>
      <c r="P49" s="16">
        <v>83611</v>
      </c>
      <c r="Q49" s="16">
        <v>93890</v>
      </c>
      <c r="R49" s="16">
        <v>43076</v>
      </c>
      <c r="S49" s="16">
        <v>172455</v>
      </c>
      <c r="T49" s="25">
        <f t="shared" si="2"/>
        <v>3118343</v>
      </c>
    </row>
    <row r="50" spans="1:20">
      <c r="A50" s="33"/>
      <c r="B50" s="33"/>
      <c r="C50" s="14" t="s">
        <v>74</v>
      </c>
      <c r="D50" s="15">
        <v>412033</v>
      </c>
      <c r="E50" s="16">
        <v>125665</v>
      </c>
      <c r="F50" s="16">
        <v>120282</v>
      </c>
      <c r="G50" s="16">
        <v>18127</v>
      </c>
      <c r="H50" s="16">
        <v>55381</v>
      </c>
      <c r="I50" s="16">
        <v>31675</v>
      </c>
      <c r="J50" s="16">
        <v>85387</v>
      </c>
      <c r="K50" s="18">
        <v>78010</v>
      </c>
      <c r="L50" s="16">
        <v>8746</v>
      </c>
      <c r="M50" s="16">
        <v>27318</v>
      </c>
      <c r="N50" s="24">
        <v>42659</v>
      </c>
      <c r="O50" s="16">
        <v>271066</v>
      </c>
      <c r="P50" s="16">
        <v>33806</v>
      </c>
      <c r="Q50" s="16">
        <v>18550</v>
      </c>
      <c r="R50" s="16">
        <v>30105</v>
      </c>
      <c r="S50" s="16">
        <v>75527</v>
      </c>
      <c r="T50" s="25">
        <f t="shared" si="2"/>
        <v>1434337</v>
      </c>
    </row>
    <row r="51" spans="1:20">
      <c r="A51" s="33"/>
      <c r="B51" s="33"/>
      <c r="C51" s="14" t="s">
        <v>75</v>
      </c>
      <c r="D51" s="15">
        <v>0</v>
      </c>
      <c r="E51" s="16">
        <v>4723</v>
      </c>
      <c r="F51" s="16">
        <v>18280</v>
      </c>
      <c r="G51" s="16">
        <v>2000</v>
      </c>
      <c r="H51" s="16">
        <v>0</v>
      </c>
      <c r="I51" s="16">
        <v>1200</v>
      </c>
      <c r="J51" s="16">
        <v>0</v>
      </c>
      <c r="K51" s="18">
        <v>25980</v>
      </c>
      <c r="L51" s="16">
        <v>6600</v>
      </c>
      <c r="M51" s="16">
        <v>4086</v>
      </c>
      <c r="N51" s="22"/>
      <c r="O51" s="16">
        <v>1573</v>
      </c>
      <c r="P51" s="16"/>
      <c r="Q51" s="16">
        <v>0</v>
      </c>
      <c r="R51" s="16">
        <v>11440</v>
      </c>
      <c r="S51" s="16">
        <v>14800</v>
      </c>
      <c r="T51" s="25">
        <f t="shared" si="2"/>
        <v>90682</v>
      </c>
    </row>
    <row r="52" spans="1:20">
      <c r="A52" s="33"/>
      <c r="B52" s="33"/>
      <c r="C52" s="14" t="s">
        <v>76</v>
      </c>
      <c r="D52" s="15">
        <v>42423</v>
      </c>
      <c r="E52" s="16">
        <v>51298</v>
      </c>
      <c r="F52" s="16">
        <v>8950</v>
      </c>
      <c r="G52" s="16">
        <v>9831</v>
      </c>
      <c r="H52" s="16">
        <v>0</v>
      </c>
      <c r="I52" s="16">
        <v>0</v>
      </c>
      <c r="J52" s="16">
        <v>850</v>
      </c>
      <c r="K52" s="18">
        <v>91643</v>
      </c>
      <c r="L52" s="16">
        <v>1308</v>
      </c>
      <c r="M52" s="16">
        <v>24714</v>
      </c>
      <c r="N52" s="22"/>
      <c r="O52" s="16">
        <v>38227</v>
      </c>
      <c r="P52" s="16">
        <v>14700</v>
      </c>
      <c r="Q52" s="16">
        <v>30583</v>
      </c>
      <c r="R52" s="16">
        <v>6674</v>
      </c>
      <c r="S52" s="16">
        <v>54527</v>
      </c>
      <c r="T52" s="25">
        <f t="shared" si="2"/>
        <v>375728</v>
      </c>
    </row>
    <row r="53" spans="1:20">
      <c r="A53" s="33"/>
      <c r="B53" s="33"/>
      <c r="C53" s="14" t="s">
        <v>77</v>
      </c>
      <c r="D53" s="15">
        <v>143650</v>
      </c>
      <c r="E53" s="16">
        <v>11590</v>
      </c>
      <c r="F53" s="16">
        <v>7816</v>
      </c>
      <c r="G53" s="16">
        <v>0</v>
      </c>
      <c r="H53" s="16">
        <v>0</v>
      </c>
      <c r="I53" s="16">
        <v>0</v>
      </c>
      <c r="J53" s="16">
        <v>0</v>
      </c>
      <c r="K53" s="18">
        <v>0</v>
      </c>
      <c r="L53" s="16">
        <v>8154</v>
      </c>
      <c r="M53" s="16">
        <v>0</v>
      </c>
      <c r="N53" s="22"/>
      <c r="O53" s="16">
        <v>0</v>
      </c>
      <c r="P53" s="16"/>
      <c r="Q53" s="16">
        <v>14400</v>
      </c>
      <c r="R53" s="16">
        <v>0</v>
      </c>
      <c r="S53" s="16">
        <v>0</v>
      </c>
      <c r="T53" s="25">
        <f t="shared" si="2"/>
        <v>185610</v>
      </c>
    </row>
    <row r="54" spans="1:20">
      <c r="A54" s="33"/>
      <c r="B54" s="33"/>
      <c r="C54" s="14" t="s">
        <v>78</v>
      </c>
      <c r="D54" s="15">
        <v>50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100</v>
      </c>
      <c r="K54" s="18">
        <v>0</v>
      </c>
      <c r="L54" s="16">
        <v>0</v>
      </c>
      <c r="M54" s="16">
        <v>0</v>
      </c>
      <c r="N54" s="22"/>
      <c r="O54" s="16">
        <v>50</v>
      </c>
      <c r="P54" s="16"/>
      <c r="Q54" s="16">
        <v>0</v>
      </c>
      <c r="R54" s="16">
        <v>9485</v>
      </c>
      <c r="S54" s="16">
        <v>600</v>
      </c>
      <c r="T54" s="25">
        <f t="shared" si="2"/>
        <v>10285</v>
      </c>
    </row>
    <row r="55" spans="1:20">
      <c r="A55" s="33">
        <v>23</v>
      </c>
      <c r="B55" s="33" t="s">
        <v>79</v>
      </c>
      <c r="C55" s="14" t="s">
        <v>37</v>
      </c>
      <c r="D55" s="15">
        <v>68938</v>
      </c>
      <c r="E55" s="16">
        <v>27509</v>
      </c>
      <c r="F55" s="16">
        <v>7658</v>
      </c>
      <c r="G55" s="16">
        <v>9840</v>
      </c>
      <c r="H55" s="16">
        <v>0</v>
      </c>
      <c r="I55" s="16">
        <v>27737</v>
      </c>
      <c r="J55" s="16">
        <v>38758</v>
      </c>
      <c r="K55" s="18">
        <v>33560</v>
      </c>
      <c r="L55" s="16">
        <v>9594</v>
      </c>
      <c r="M55" s="16">
        <v>3800</v>
      </c>
      <c r="N55" s="24">
        <v>990</v>
      </c>
      <c r="O55" s="16">
        <v>40137</v>
      </c>
      <c r="P55" s="16">
        <v>2080</v>
      </c>
      <c r="Q55" s="16">
        <v>0</v>
      </c>
      <c r="R55" s="16">
        <v>0</v>
      </c>
      <c r="S55" s="16">
        <v>20225</v>
      </c>
      <c r="T55" s="25">
        <f t="shared" si="2"/>
        <v>290826</v>
      </c>
    </row>
    <row r="56" spans="1:20">
      <c r="A56" s="33"/>
      <c r="B56" s="33"/>
      <c r="C56" s="14" t="s">
        <v>38</v>
      </c>
      <c r="D56" s="15">
        <v>298097</v>
      </c>
      <c r="E56" s="16">
        <v>131559</v>
      </c>
      <c r="F56" s="16">
        <v>5420</v>
      </c>
      <c r="G56" s="16">
        <v>38438</v>
      </c>
      <c r="H56" s="16">
        <v>25086</v>
      </c>
      <c r="I56" s="16">
        <v>130511</v>
      </c>
      <c r="J56" s="16">
        <v>53886</v>
      </c>
      <c r="K56" s="18">
        <v>76608</v>
      </c>
      <c r="L56" s="16">
        <v>46839</v>
      </c>
      <c r="M56" s="16">
        <v>31308</v>
      </c>
      <c r="N56" s="22">
        <v>13028</v>
      </c>
      <c r="O56" s="16">
        <v>69897</v>
      </c>
      <c r="P56" s="16">
        <v>19910</v>
      </c>
      <c r="Q56" s="16">
        <v>45097</v>
      </c>
      <c r="R56" s="16">
        <v>21060</v>
      </c>
      <c r="S56" s="16">
        <v>48930</v>
      </c>
      <c r="T56" s="25">
        <f t="shared" si="2"/>
        <v>1055674</v>
      </c>
    </row>
    <row r="57" spans="1:20">
      <c r="A57" s="33"/>
      <c r="B57" s="33"/>
      <c r="C57" s="14" t="s">
        <v>27</v>
      </c>
      <c r="D57" s="15">
        <v>200</v>
      </c>
      <c r="E57" s="16">
        <v>0</v>
      </c>
      <c r="F57" s="16">
        <v>39580</v>
      </c>
      <c r="G57" s="16">
        <v>0</v>
      </c>
      <c r="H57" s="16">
        <v>0</v>
      </c>
      <c r="I57" s="16">
        <v>0</v>
      </c>
      <c r="J57" s="16">
        <v>800</v>
      </c>
      <c r="K57" s="18">
        <v>220</v>
      </c>
      <c r="L57" s="16">
        <v>0</v>
      </c>
      <c r="M57" s="16">
        <v>0</v>
      </c>
      <c r="N57" s="22"/>
      <c r="O57" s="16">
        <v>120</v>
      </c>
      <c r="P57" s="16"/>
      <c r="Q57" s="16">
        <v>0</v>
      </c>
      <c r="R57" s="16">
        <v>50</v>
      </c>
      <c r="S57" s="16">
        <v>0</v>
      </c>
      <c r="T57" s="25">
        <f t="shared" si="2"/>
        <v>40970</v>
      </c>
    </row>
    <row r="58" spans="1:20">
      <c r="A58" s="33">
        <v>24</v>
      </c>
      <c r="B58" s="33" t="s">
        <v>80</v>
      </c>
      <c r="C58" s="14" t="s">
        <v>25</v>
      </c>
      <c r="D58" s="15">
        <v>361312</v>
      </c>
      <c r="E58" s="16">
        <v>293215</v>
      </c>
      <c r="F58" s="16">
        <v>0</v>
      </c>
      <c r="G58" s="16">
        <v>60081</v>
      </c>
      <c r="H58" s="16">
        <v>62253</v>
      </c>
      <c r="I58" s="16">
        <v>211656</v>
      </c>
      <c r="J58" s="16">
        <v>151340</v>
      </c>
      <c r="K58" s="18">
        <v>536300</v>
      </c>
      <c r="L58" s="16">
        <v>194698</v>
      </c>
      <c r="M58" s="16">
        <v>62032</v>
      </c>
      <c r="N58" s="24">
        <v>165135</v>
      </c>
      <c r="O58" s="16">
        <v>278528</v>
      </c>
      <c r="P58" s="16">
        <v>82485</v>
      </c>
      <c r="Q58" s="16">
        <v>85486</v>
      </c>
      <c r="R58" s="16">
        <v>137690</v>
      </c>
      <c r="S58" s="16">
        <v>383925</v>
      </c>
      <c r="T58" s="25">
        <f t="shared" si="2"/>
        <v>3066136</v>
      </c>
    </row>
    <row r="59" spans="1:20">
      <c r="A59" s="33"/>
      <c r="B59" s="33"/>
      <c r="C59" s="14" t="s">
        <v>44</v>
      </c>
      <c r="D59" s="15">
        <v>141472</v>
      </c>
      <c r="E59" s="16">
        <v>166478</v>
      </c>
      <c r="F59" s="16">
        <v>152186</v>
      </c>
      <c r="G59" s="16">
        <v>55887</v>
      </c>
      <c r="H59" s="16">
        <v>47288</v>
      </c>
      <c r="I59" s="16">
        <v>144383</v>
      </c>
      <c r="J59" s="16">
        <v>244746</v>
      </c>
      <c r="K59" s="18">
        <v>100736</v>
      </c>
      <c r="L59" s="16">
        <v>74806</v>
      </c>
      <c r="M59" s="16">
        <v>89374</v>
      </c>
      <c r="N59" s="22">
        <v>65247</v>
      </c>
      <c r="O59" s="16">
        <v>238790</v>
      </c>
      <c r="P59" s="16"/>
      <c r="Q59" s="16">
        <v>33967</v>
      </c>
      <c r="R59" s="16">
        <v>69249</v>
      </c>
      <c r="S59" s="16">
        <v>251770</v>
      </c>
      <c r="T59" s="25">
        <f t="shared" si="2"/>
        <v>1876379</v>
      </c>
    </row>
    <row r="60" spans="1:20">
      <c r="A60" s="33"/>
      <c r="B60" s="33"/>
      <c r="C60" s="14" t="s">
        <v>72</v>
      </c>
      <c r="D60" s="15">
        <v>307025</v>
      </c>
      <c r="E60" s="16">
        <v>37401</v>
      </c>
      <c r="F60" s="16">
        <v>127761</v>
      </c>
      <c r="G60" s="16">
        <v>31129</v>
      </c>
      <c r="H60" s="16">
        <v>0</v>
      </c>
      <c r="I60" s="16">
        <v>11688</v>
      </c>
      <c r="J60" s="16">
        <v>143624</v>
      </c>
      <c r="K60" s="18">
        <v>103495</v>
      </c>
      <c r="L60" s="16">
        <v>47637</v>
      </c>
      <c r="M60" s="16">
        <v>7500</v>
      </c>
      <c r="N60" s="22"/>
      <c r="O60" s="16">
        <v>92296</v>
      </c>
      <c r="P60" s="16"/>
      <c r="Q60" s="16">
        <v>24737</v>
      </c>
      <c r="R60" s="16">
        <v>55176</v>
      </c>
      <c r="S60" s="16">
        <v>59809</v>
      </c>
      <c r="T60" s="25">
        <f t="shared" si="2"/>
        <v>1049278</v>
      </c>
    </row>
    <row r="61" spans="1:20">
      <c r="A61" s="33">
        <v>25</v>
      </c>
      <c r="B61" s="33" t="s">
        <v>81</v>
      </c>
      <c r="C61" s="14" t="s">
        <v>82</v>
      </c>
      <c r="D61" s="15">
        <v>43451</v>
      </c>
      <c r="E61" s="16">
        <v>4880</v>
      </c>
      <c r="F61" s="16">
        <v>127851</v>
      </c>
      <c r="G61" s="16">
        <v>0</v>
      </c>
      <c r="H61" s="16">
        <v>0</v>
      </c>
      <c r="I61" s="16">
        <v>107152</v>
      </c>
      <c r="J61" s="16">
        <v>0</v>
      </c>
      <c r="K61" s="18">
        <v>6400</v>
      </c>
      <c r="L61" s="16">
        <v>6500</v>
      </c>
      <c r="M61" s="16">
        <v>58400</v>
      </c>
      <c r="N61" s="24">
        <v>152</v>
      </c>
      <c r="O61" s="16">
        <v>0</v>
      </c>
      <c r="P61" s="16"/>
      <c r="Q61" s="16">
        <v>5245</v>
      </c>
      <c r="R61" s="16">
        <v>4033</v>
      </c>
      <c r="S61" s="16">
        <v>300</v>
      </c>
      <c r="T61" s="25">
        <f t="shared" si="2"/>
        <v>364364</v>
      </c>
    </row>
    <row r="62" spans="1:20">
      <c r="A62" s="33"/>
      <c r="B62" s="33"/>
      <c r="C62" s="14" t="s">
        <v>83</v>
      </c>
      <c r="D62" s="15">
        <v>273362</v>
      </c>
      <c r="E62" s="16">
        <v>108247</v>
      </c>
      <c r="F62" s="16">
        <v>1700</v>
      </c>
      <c r="G62" s="16">
        <v>6743</v>
      </c>
      <c r="H62" s="16">
        <v>3600</v>
      </c>
      <c r="I62" s="16">
        <v>71486</v>
      </c>
      <c r="J62" s="16">
        <v>77296</v>
      </c>
      <c r="K62" s="18">
        <v>67639</v>
      </c>
      <c r="L62" s="16">
        <v>59331</v>
      </c>
      <c r="M62" s="16">
        <v>58688</v>
      </c>
      <c r="N62" s="22">
        <v>27942</v>
      </c>
      <c r="O62" s="16">
        <v>101784</v>
      </c>
      <c r="P62" s="16">
        <v>13835</v>
      </c>
      <c r="Q62" s="16">
        <v>12616</v>
      </c>
      <c r="R62" s="16">
        <v>34737</v>
      </c>
      <c r="S62" s="16">
        <v>34721</v>
      </c>
      <c r="T62" s="25">
        <f t="shared" si="2"/>
        <v>953727</v>
      </c>
    </row>
    <row r="63" spans="1:20">
      <c r="A63" s="33"/>
      <c r="B63" s="33"/>
      <c r="C63" s="14" t="s">
        <v>84</v>
      </c>
      <c r="D63" s="15">
        <v>72755</v>
      </c>
      <c r="E63" s="16">
        <v>10760</v>
      </c>
      <c r="F63" s="16">
        <v>49981</v>
      </c>
      <c r="G63" s="16">
        <v>9769</v>
      </c>
      <c r="H63" s="16">
        <v>1700</v>
      </c>
      <c r="I63" s="16">
        <v>18055</v>
      </c>
      <c r="J63" s="16">
        <v>0</v>
      </c>
      <c r="K63" s="18">
        <v>13750</v>
      </c>
      <c r="L63" s="16">
        <v>2488</v>
      </c>
      <c r="M63" s="16">
        <v>17294</v>
      </c>
      <c r="N63" s="22"/>
      <c r="O63" s="16">
        <v>4000</v>
      </c>
      <c r="P63" s="16">
        <v>50</v>
      </c>
      <c r="Q63" s="16">
        <v>3700</v>
      </c>
      <c r="R63" s="16">
        <v>1829</v>
      </c>
      <c r="S63" s="16">
        <v>30892</v>
      </c>
      <c r="T63" s="25">
        <f t="shared" si="2"/>
        <v>237023</v>
      </c>
    </row>
    <row r="64" spans="1:20" ht="13.35" customHeight="1">
      <c r="A64" s="33">
        <v>26</v>
      </c>
      <c r="B64" s="33" t="s">
        <v>85</v>
      </c>
      <c r="C64" s="14" t="s">
        <v>86</v>
      </c>
      <c r="D64" s="15">
        <v>57143</v>
      </c>
      <c r="E64" s="16">
        <v>88194</v>
      </c>
      <c r="F64" s="16">
        <v>8400</v>
      </c>
      <c r="G64" s="16">
        <v>57059</v>
      </c>
      <c r="H64" s="16">
        <v>13993</v>
      </c>
      <c r="I64" s="16">
        <v>65916</v>
      </c>
      <c r="J64" s="16">
        <v>148048</v>
      </c>
      <c r="K64" s="18">
        <v>83449</v>
      </c>
      <c r="L64" s="16">
        <v>70101</v>
      </c>
      <c r="M64" s="16">
        <v>23250</v>
      </c>
      <c r="N64" s="24">
        <v>73017</v>
      </c>
      <c r="O64" s="16">
        <v>62697</v>
      </c>
      <c r="P64" s="16">
        <v>85435</v>
      </c>
      <c r="Q64" s="16">
        <v>37978</v>
      </c>
      <c r="R64" s="16">
        <v>58780</v>
      </c>
      <c r="S64" s="16">
        <v>50007</v>
      </c>
      <c r="T64" s="25">
        <f t="shared" si="2"/>
        <v>983467</v>
      </c>
    </row>
    <row r="65" spans="1:20">
      <c r="A65" s="33"/>
      <c r="B65" s="33"/>
      <c r="C65" s="14" t="s">
        <v>87</v>
      </c>
      <c r="D65" s="15">
        <v>24100</v>
      </c>
      <c r="E65" s="16">
        <v>61205</v>
      </c>
      <c r="F65" s="16">
        <v>85924</v>
      </c>
      <c r="G65" s="16">
        <v>9100</v>
      </c>
      <c r="H65" s="16">
        <v>24314</v>
      </c>
      <c r="I65" s="16">
        <v>78714</v>
      </c>
      <c r="J65" s="16">
        <v>55441</v>
      </c>
      <c r="K65" s="18">
        <v>175190</v>
      </c>
      <c r="L65" s="16">
        <v>17099</v>
      </c>
      <c r="M65" s="16">
        <v>26492</v>
      </c>
      <c r="N65" s="24">
        <v>4028</v>
      </c>
      <c r="O65" s="16">
        <v>22394</v>
      </c>
      <c r="P65" s="16">
        <v>16160</v>
      </c>
      <c r="Q65" s="16">
        <v>4480</v>
      </c>
      <c r="R65" s="16">
        <v>0</v>
      </c>
      <c r="S65" s="16">
        <v>25682</v>
      </c>
      <c r="T65" s="25">
        <f t="shared" si="2"/>
        <v>630323</v>
      </c>
    </row>
    <row r="66" spans="1:20">
      <c r="A66" s="33"/>
      <c r="B66" s="14" t="s">
        <v>85</v>
      </c>
      <c r="C66" s="14" t="s">
        <v>88</v>
      </c>
      <c r="D66" s="15">
        <v>143755</v>
      </c>
      <c r="E66" s="16">
        <v>85093</v>
      </c>
      <c r="F66" s="16">
        <v>38561</v>
      </c>
      <c r="G66" s="16">
        <v>0</v>
      </c>
      <c r="H66" s="16">
        <v>1184</v>
      </c>
      <c r="I66" s="16">
        <v>63054</v>
      </c>
      <c r="J66" s="16">
        <v>9319</v>
      </c>
      <c r="K66" s="18">
        <v>21994</v>
      </c>
      <c r="L66" s="16">
        <v>35603</v>
      </c>
      <c r="M66" s="16">
        <v>960</v>
      </c>
      <c r="N66" s="22">
        <v>12312</v>
      </c>
      <c r="O66" s="16">
        <v>49804</v>
      </c>
      <c r="P66" s="16">
        <v>13130</v>
      </c>
      <c r="Q66" s="16">
        <v>13073</v>
      </c>
      <c r="R66" s="16">
        <v>9345</v>
      </c>
      <c r="S66" s="16">
        <v>21337</v>
      </c>
      <c r="T66" s="25">
        <f t="shared" si="2"/>
        <v>518524</v>
      </c>
    </row>
    <row r="67" spans="1:20">
      <c r="A67" s="33">
        <v>27</v>
      </c>
      <c r="B67" s="33" t="s">
        <v>89</v>
      </c>
      <c r="C67" s="14" t="s">
        <v>90</v>
      </c>
      <c r="D67" s="15">
        <v>35528</v>
      </c>
      <c r="E67" s="16">
        <v>10450</v>
      </c>
      <c r="F67" s="16">
        <v>29186</v>
      </c>
      <c r="G67" s="16">
        <v>4341</v>
      </c>
      <c r="H67" s="16">
        <v>33050</v>
      </c>
      <c r="I67" s="16">
        <v>15750</v>
      </c>
      <c r="J67" s="16">
        <v>76733</v>
      </c>
      <c r="K67" s="18">
        <v>134536</v>
      </c>
      <c r="L67" s="16">
        <v>66712</v>
      </c>
      <c r="M67" s="16">
        <v>10750</v>
      </c>
      <c r="N67" s="24">
        <v>9283</v>
      </c>
      <c r="O67" s="16">
        <v>81109</v>
      </c>
      <c r="P67" s="16">
        <v>52600</v>
      </c>
      <c r="Q67" s="16">
        <v>14410</v>
      </c>
      <c r="R67" s="16">
        <v>2494</v>
      </c>
      <c r="S67" s="16">
        <v>54603</v>
      </c>
      <c r="T67" s="25">
        <f t="shared" si="2"/>
        <v>631535</v>
      </c>
    </row>
    <row r="68" spans="1:20">
      <c r="A68" s="33"/>
      <c r="B68" s="33"/>
      <c r="C68" s="14" t="s">
        <v>37</v>
      </c>
      <c r="D68" s="15">
        <v>213956</v>
      </c>
      <c r="E68" s="16">
        <v>56668</v>
      </c>
      <c r="F68" s="16">
        <v>12120</v>
      </c>
      <c r="G68" s="16">
        <v>29704</v>
      </c>
      <c r="H68" s="16">
        <v>44707</v>
      </c>
      <c r="I68" s="16">
        <v>72756</v>
      </c>
      <c r="J68" s="16">
        <v>91018</v>
      </c>
      <c r="K68" s="18">
        <v>62725</v>
      </c>
      <c r="L68" s="16">
        <v>60517</v>
      </c>
      <c r="M68" s="16">
        <v>65827</v>
      </c>
      <c r="N68" s="24">
        <v>30060</v>
      </c>
      <c r="O68" s="16">
        <v>120240</v>
      </c>
      <c r="P68" s="16">
        <v>25862</v>
      </c>
      <c r="Q68" s="16">
        <v>16321</v>
      </c>
      <c r="R68" s="16">
        <v>51556</v>
      </c>
      <c r="S68" s="16">
        <v>119296</v>
      </c>
      <c r="T68" s="25">
        <f t="shared" si="2"/>
        <v>1073333</v>
      </c>
    </row>
    <row r="69" spans="1:20">
      <c r="A69" s="33">
        <v>28</v>
      </c>
      <c r="B69" s="33" t="s">
        <v>91</v>
      </c>
      <c r="C69" s="14" t="s">
        <v>25</v>
      </c>
      <c r="D69" s="15">
        <v>2200</v>
      </c>
      <c r="E69" s="16">
        <v>2100</v>
      </c>
      <c r="F69" s="16">
        <v>76398</v>
      </c>
      <c r="G69" s="16">
        <v>0</v>
      </c>
      <c r="H69" s="16">
        <v>0</v>
      </c>
      <c r="I69" s="16">
        <v>50</v>
      </c>
      <c r="J69" s="16">
        <v>0</v>
      </c>
      <c r="K69" s="18">
        <v>0</v>
      </c>
      <c r="L69" s="16">
        <v>0</v>
      </c>
      <c r="M69" s="16">
        <v>500</v>
      </c>
      <c r="N69" s="22"/>
      <c r="O69" s="16">
        <v>0</v>
      </c>
      <c r="P69" s="16"/>
      <c r="Q69" s="16">
        <v>0</v>
      </c>
      <c r="R69" s="16">
        <v>0</v>
      </c>
      <c r="S69" s="16">
        <v>680</v>
      </c>
      <c r="T69" s="25">
        <f t="shared" si="2"/>
        <v>81928</v>
      </c>
    </row>
    <row r="70" spans="1:20">
      <c r="A70" s="33"/>
      <c r="B70" s="33"/>
      <c r="C70" s="14" t="s">
        <v>44</v>
      </c>
      <c r="D70" s="15">
        <v>336645</v>
      </c>
      <c r="E70" s="16">
        <v>131594</v>
      </c>
      <c r="F70" s="16">
        <v>240</v>
      </c>
      <c r="G70" s="16">
        <v>29032</v>
      </c>
      <c r="H70" s="16">
        <v>14726</v>
      </c>
      <c r="I70" s="16">
        <v>36460</v>
      </c>
      <c r="J70" s="16">
        <v>87783</v>
      </c>
      <c r="K70" s="18">
        <v>69775</v>
      </c>
      <c r="L70" s="16">
        <v>28892</v>
      </c>
      <c r="M70" s="16">
        <v>18637</v>
      </c>
      <c r="N70" s="22">
        <v>11710</v>
      </c>
      <c r="O70" s="16">
        <v>138453</v>
      </c>
      <c r="P70" s="16">
        <v>8978</v>
      </c>
      <c r="Q70" s="16">
        <v>9638</v>
      </c>
      <c r="R70" s="16">
        <v>19865</v>
      </c>
      <c r="S70" s="16">
        <v>59858</v>
      </c>
      <c r="T70" s="25">
        <f t="shared" si="2"/>
        <v>1002286</v>
      </c>
    </row>
    <row r="71" spans="1:20">
      <c r="A71" s="33"/>
      <c r="B71" s="33"/>
      <c r="C71" s="14" t="s">
        <v>46</v>
      </c>
      <c r="D71" s="15">
        <v>20760</v>
      </c>
      <c r="E71" s="16">
        <v>8772</v>
      </c>
      <c r="F71" s="16">
        <v>43956</v>
      </c>
      <c r="G71" s="16">
        <v>0</v>
      </c>
      <c r="H71" s="16">
        <v>0</v>
      </c>
      <c r="I71" s="16">
        <v>6287</v>
      </c>
      <c r="J71" s="16">
        <v>12453</v>
      </c>
      <c r="K71" s="18">
        <v>0</v>
      </c>
      <c r="L71" s="16">
        <v>0</v>
      </c>
      <c r="M71" s="16">
        <v>16135</v>
      </c>
      <c r="N71" s="24">
        <v>1780</v>
      </c>
      <c r="O71" s="16">
        <v>7306</v>
      </c>
      <c r="P71" s="16"/>
      <c r="Q71" s="16">
        <v>1130</v>
      </c>
      <c r="R71" s="16">
        <v>4330</v>
      </c>
      <c r="S71" s="16">
        <v>16998</v>
      </c>
      <c r="T71" s="25">
        <f t="shared" si="2"/>
        <v>139907</v>
      </c>
    </row>
    <row r="72" spans="1:20">
      <c r="A72" s="33">
        <v>29</v>
      </c>
      <c r="B72" s="33" t="s">
        <v>92</v>
      </c>
      <c r="C72" s="14" t="s">
        <v>25</v>
      </c>
      <c r="D72" s="15">
        <v>71894</v>
      </c>
      <c r="E72" s="16">
        <v>48940</v>
      </c>
      <c r="F72" s="16">
        <v>120</v>
      </c>
      <c r="G72" s="16">
        <v>9752</v>
      </c>
      <c r="H72" s="16">
        <v>100</v>
      </c>
      <c r="I72" s="16">
        <v>46758</v>
      </c>
      <c r="J72" s="16">
        <v>254312</v>
      </c>
      <c r="K72" s="18">
        <v>66471</v>
      </c>
      <c r="L72" s="16">
        <v>13200</v>
      </c>
      <c r="M72" s="16">
        <v>7010</v>
      </c>
      <c r="N72" s="24">
        <v>9200</v>
      </c>
      <c r="O72" s="16">
        <v>48700</v>
      </c>
      <c r="P72" s="16">
        <v>165890</v>
      </c>
      <c r="Q72" s="16">
        <v>17697</v>
      </c>
      <c r="R72" s="16">
        <v>38414</v>
      </c>
      <c r="S72" s="16">
        <v>101742</v>
      </c>
      <c r="T72" s="25">
        <f t="shared" si="2"/>
        <v>900200</v>
      </c>
    </row>
    <row r="73" spans="1:20">
      <c r="A73" s="33"/>
      <c r="B73" s="33"/>
      <c r="C73" s="14" t="s">
        <v>93</v>
      </c>
      <c r="D73" s="15">
        <v>1088802</v>
      </c>
      <c r="E73" s="16">
        <v>276632</v>
      </c>
      <c r="F73" s="16">
        <v>47460</v>
      </c>
      <c r="G73" s="16">
        <v>508792</v>
      </c>
      <c r="H73" s="16">
        <v>100866</v>
      </c>
      <c r="I73" s="16">
        <v>406955</v>
      </c>
      <c r="J73" s="16">
        <v>1170177</v>
      </c>
      <c r="K73" s="18">
        <v>1005618</v>
      </c>
      <c r="L73" s="16">
        <v>750247</v>
      </c>
      <c r="M73" s="16">
        <v>115750</v>
      </c>
      <c r="N73" s="22">
        <v>450891</v>
      </c>
      <c r="O73" s="16">
        <v>2244906</v>
      </c>
      <c r="P73" s="16">
        <v>1123121</v>
      </c>
      <c r="Q73" s="16">
        <v>757864</v>
      </c>
      <c r="R73" s="16">
        <v>431581</v>
      </c>
      <c r="S73" s="16">
        <v>1276516</v>
      </c>
      <c r="T73" s="25">
        <f t="shared" si="2"/>
        <v>11756178</v>
      </c>
    </row>
    <row r="74" spans="1:20">
      <c r="A74" s="33"/>
      <c r="B74" s="33"/>
      <c r="C74" s="14" t="s">
        <v>46</v>
      </c>
      <c r="D74" s="15">
        <v>40010</v>
      </c>
      <c r="E74" s="16">
        <v>0</v>
      </c>
      <c r="F74" s="16">
        <v>453573</v>
      </c>
      <c r="G74" s="16">
        <v>0</v>
      </c>
      <c r="H74" s="16">
        <v>0</v>
      </c>
      <c r="I74" s="16">
        <v>3810</v>
      </c>
      <c r="J74" s="16">
        <v>22000</v>
      </c>
      <c r="K74" s="18">
        <v>55430</v>
      </c>
      <c r="L74" s="16">
        <v>0</v>
      </c>
      <c r="M74" s="16">
        <v>0</v>
      </c>
      <c r="N74" s="22">
        <v>2015</v>
      </c>
      <c r="O74" s="16">
        <v>19520</v>
      </c>
      <c r="P74" s="16">
        <v>19305</v>
      </c>
      <c r="Q74" s="16">
        <v>23000</v>
      </c>
      <c r="R74" s="16">
        <v>13546</v>
      </c>
      <c r="S74" s="16">
        <v>29600</v>
      </c>
      <c r="T74" s="25">
        <f t="shared" ref="T74:T100" si="3">SUM(D74:S74)</f>
        <v>681809</v>
      </c>
    </row>
    <row r="75" spans="1:20">
      <c r="A75" s="33">
        <v>30</v>
      </c>
      <c r="B75" s="33" t="s">
        <v>94</v>
      </c>
      <c r="C75" s="14" t="s">
        <v>95</v>
      </c>
      <c r="D75" s="15">
        <v>329347</v>
      </c>
      <c r="E75" s="16">
        <v>79839</v>
      </c>
      <c r="F75" s="16">
        <v>2750</v>
      </c>
      <c r="G75" s="16">
        <v>26955</v>
      </c>
      <c r="H75" s="16">
        <v>8848</v>
      </c>
      <c r="I75" s="16">
        <v>57951</v>
      </c>
      <c r="J75" s="16">
        <v>62660</v>
      </c>
      <c r="K75" s="18">
        <v>35404</v>
      </c>
      <c r="L75" s="16">
        <v>35202</v>
      </c>
      <c r="M75" s="16">
        <v>31837</v>
      </c>
      <c r="N75" s="24">
        <v>13293</v>
      </c>
      <c r="O75" s="16">
        <v>78451</v>
      </c>
      <c r="P75" s="16">
        <v>17724</v>
      </c>
      <c r="Q75" s="16">
        <v>17098</v>
      </c>
      <c r="R75" s="16">
        <v>24721</v>
      </c>
      <c r="S75" s="16">
        <v>22665</v>
      </c>
      <c r="T75" s="25">
        <f t="shared" si="3"/>
        <v>844745</v>
      </c>
    </row>
    <row r="76" spans="1:20">
      <c r="A76" s="33"/>
      <c r="B76" s="33"/>
      <c r="C76" s="14" t="s">
        <v>96</v>
      </c>
      <c r="D76" s="15">
        <v>0</v>
      </c>
      <c r="E76" s="16">
        <v>0</v>
      </c>
      <c r="F76" s="16">
        <v>47703</v>
      </c>
      <c r="G76" s="16">
        <v>1500</v>
      </c>
      <c r="H76" s="16">
        <v>2566</v>
      </c>
      <c r="I76" s="16">
        <v>5516</v>
      </c>
      <c r="J76" s="16">
        <v>0</v>
      </c>
      <c r="K76" s="18">
        <v>0</v>
      </c>
      <c r="L76" s="16">
        <v>800</v>
      </c>
      <c r="M76" s="16">
        <v>0</v>
      </c>
      <c r="N76" s="22"/>
      <c r="O76" s="16">
        <v>8300</v>
      </c>
      <c r="P76" s="16">
        <v>3600</v>
      </c>
      <c r="Q76" s="16">
        <v>4786</v>
      </c>
      <c r="R76" s="16">
        <v>1609</v>
      </c>
      <c r="S76" s="16">
        <v>1038</v>
      </c>
      <c r="T76" s="25">
        <f t="shared" si="3"/>
        <v>77418</v>
      </c>
    </row>
    <row r="77" spans="1:20">
      <c r="A77" s="33"/>
      <c r="B77" s="33"/>
      <c r="C77" s="14" t="s">
        <v>97</v>
      </c>
      <c r="D77" s="15">
        <v>91522</v>
      </c>
      <c r="E77" s="16">
        <v>22635</v>
      </c>
      <c r="F77" s="16">
        <v>0</v>
      </c>
      <c r="G77" s="16">
        <v>13440</v>
      </c>
      <c r="H77" s="16">
        <v>8883</v>
      </c>
      <c r="I77" s="16">
        <v>17646</v>
      </c>
      <c r="J77" s="16">
        <v>26596</v>
      </c>
      <c r="K77" s="18">
        <v>24943</v>
      </c>
      <c r="L77" s="16">
        <v>5871</v>
      </c>
      <c r="M77" s="16">
        <v>100</v>
      </c>
      <c r="N77" s="24">
        <v>4279</v>
      </c>
      <c r="O77" s="16">
        <v>44458</v>
      </c>
      <c r="P77" s="16">
        <v>1338</v>
      </c>
      <c r="Q77" s="16">
        <v>19524</v>
      </c>
      <c r="R77" s="16">
        <v>11337</v>
      </c>
      <c r="S77" s="16">
        <v>20205</v>
      </c>
      <c r="T77" s="25">
        <f t="shared" si="3"/>
        <v>312777</v>
      </c>
    </row>
    <row r="78" spans="1:20">
      <c r="A78" s="33"/>
      <c r="B78" s="33"/>
      <c r="C78" s="14" t="s">
        <v>98</v>
      </c>
      <c r="D78" s="15">
        <v>1164</v>
      </c>
      <c r="E78" s="16">
        <v>0</v>
      </c>
      <c r="F78" s="16">
        <v>14427</v>
      </c>
      <c r="G78" s="16">
        <v>0</v>
      </c>
      <c r="H78" s="16">
        <v>0</v>
      </c>
      <c r="I78" s="16">
        <v>2047</v>
      </c>
      <c r="J78" s="16">
        <v>0</v>
      </c>
      <c r="K78" s="18">
        <v>4080</v>
      </c>
      <c r="L78" s="16">
        <v>0</v>
      </c>
      <c r="M78" s="16">
        <v>0</v>
      </c>
      <c r="N78" s="22"/>
      <c r="O78" s="16">
        <v>0</v>
      </c>
      <c r="P78" s="16">
        <v>1500</v>
      </c>
      <c r="Q78" s="16">
        <v>0</v>
      </c>
      <c r="R78" s="16">
        <v>0</v>
      </c>
      <c r="S78" s="16">
        <v>0</v>
      </c>
      <c r="T78" s="25">
        <f t="shared" si="3"/>
        <v>23218</v>
      </c>
    </row>
    <row r="79" spans="1:20">
      <c r="A79" s="33">
        <v>31</v>
      </c>
      <c r="B79" s="33" t="s">
        <v>99</v>
      </c>
      <c r="C79" s="14" t="s">
        <v>25</v>
      </c>
      <c r="D79" s="15">
        <v>200</v>
      </c>
      <c r="E79" s="16">
        <v>0</v>
      </c>
      <c r="F79" s="16">
        <v>0</v>
      </c>
      <c r="G79" s="16">
        <v>0</v>
      </c>
      <c r="H79" s="16">
        <v>0</v>
      </c>
      <c r="I79" s="16">
        <v>16340</v>
      </c>
      <c r="J79" s="16">
        <v>6100</v>
      </c>
      <c r="K79" s="18">
        <v>5791</v>
      </c>
      <c r="L79" s="16">
        <v>150</v>
      </c>
      <c r="M79" s="16">
        <v>210</v>
      </c>
      <c r="N79" s="22"/>
      <c r="O79" s="16">
        <v>3130</v>
      </c>
      <c r="P79" s="16"/>
      <c r="Q79" s="16">
        <v>6260</v>
      </c>
      <c r="R79" s="16">
        <v>4236</v>
      </c>
      <c r="S79" s="16">
        <v>10500</v>
      </c>
      <c r="T79" s="25">
        <f t="shared" si="3"/>
        <v>52917</v>
      </c>
    </row>
    <row r="80" spans="1:20">
      <c r="A80" s="33"/>
      <c r="B80" s="33"/>
      <c r="C80" s="14" t="s">
        <v>44</v>
      </c>
      <c r="D80" s="15">
        <v>143111</v>
      </c>
      <c r="E80" s="16">
        <v>180226</v>
      </c>
      <c r="F80" s="16">
        <v>96220</v>
      </c>
      <c r="G80" s="16">
        <v>12003</v>
      </c>
      <c r="H80" s="16">
        <v>18504</v>
      </c>
      <c r="I80" s="16">
        <v>81781</v>
      </c>
      <c r="J80" s="16">
        <v>105204</v>
      </c>
      <c r="K80" s="18">
        <v>142662.79999999999</v>
      </c>
      <c r="L80" s="16">
        <v>53912</v>
      </c>
      <c r="M80" s="16">
        <v>18133</v>
      </c>
      <c r="N80" s="22">
        <v>34363</v>
      </c>
      <c r="O80" s="16">
        <v>33424</v>
      </c>
      <c r="P80" s="16">
        <v>70963</v>
      </c>
      <c r="Q80" s="16">
        <v>110386</v>
      </c>
      <c r="R80" s="16">
        <v>43264</v>
      </c>
      <c r="S80" s="16">
        <v>52334</v>
      </c>
      <c r="T80" s="25">
        <f t="shared" si="3"/>
        <v>1196490.8</v>
      </c>
    </row>
    <row r="81" spans="1:20">
      <c r="A81" s="33"/>
      <c r="B81" s="33"/>
      <c r="C81" s="14" t="s">
        <v>46</v>
      </c>
      <c r="D81" s="15">
        <v>156258</v>
      </c>
      <c r="E81" s="16">
        <v>27355</v>
      </c>
      <c r="F81" s="16">
        <v>18760</v>
      </c>
      <c r="G81" s="16">
        <v>24470</v>
      </c>
      <c r="H81" s="16">
        <v>11705</v>
      </c>
      <c r="I81" s="16">
        <v>38779</v>
      </c>
      <c r="J81" s="16">
        <v>89833</v>
      </c>
      <c r="K81" s="18">
        <v>27047</v>
      </c>
      <c r="L81" s="16">
        <v>40374</v>
      </c>
      <c r="M81" s="16">
        <v>18602</v>
      </c>
      <c r="N81" s="22">
        <v>12255</v>
      </c>
      <c r="O81" s="16">
        <v>46620</v>
      </c>
      <c r="P81" s="16">
        <v>5760</v>
      </c>
      <c r="Q81" s="16">
        <v>4314</v>
      </c>
      <c r="R81" s="16">
        <v>4912</v>
      </c>
      <c r="S81" s="16">
        <v>9470</v>
      </c>
      <c r="T81" s="25">
        <f t="shared" si="3"/>
        <v>536514</v>
      </c>
    </row>
    <row r="82" spans="1:20">
      <c r="A82" s="33"/>
      <c r="B82" s="33"/>
      <c r="C82" s="14" t="s">
        <v>75</v>
      </c>
      <c r="D82" s="15">
        <v>0</v>
      </c>
      <c r="E82" s="16">
        <v>0</v>
      </c>
      <c r="F82" s="16">
        <v>12777</v>
      </c>
      <c r="G82" s="16">
        <v>0</v>
      </c>
      <c r="H82" s="16">
        <v>0</v>
      </c>
      <c r="I82" s="16">
        <v>0</v>
      </c>
      <c r="J82" s="16">
        <v>0</v>
      </c>
      <c r="K82" s="18">
        <v>0</v>
      </c>
      <c r="L82" s="16">
        <v>0</v>
      </c>
      <c r="M82" s="16">
        <v>0</v>
      </c>
      <c r="N82" s="22"/>
      <c r="O82" s="16">
        <v>0</v>
      </c>
      <c r="P82" s="16"/>
      <c r="Q82" s="16">
        <v>0</v>
      </c>
      <c r="R82" s="16">
        <v>0</v>
      </c>
      <c r="S82" s="16">
        <v>80</v>
      </c>
      <c r="T82" s="25">
        <f t="shared" si="3"/>
        <v>12857</v>
      </c>
    </row>
    <row r="83" spans="1:20">
      <c r="A83" s="33">
        <v>32</v>
      </c>
      <c r="B83" s="33" t="s">
        <v>100</v>
      </c>
      <c r="C83" s="14" t="s">
        <v>101</v>
      </c>
      <c r="D83" s="15">
        <v>175255</v>
      </c>
      <c r="E83" s="16">
        <v>188290</v>
      </c>
      <c r="F83" s="16">
        <v>84076</v>
      </c>
      <c r="G83" s="16">
        <v>85942</v>
      </c>
      <c r="H83" s="16">
        <v>270106</v>
      </c>
      <c r="I83" s="16">
        <v>139651</v>
      </c>
      <c r="J83" s="16">
        <v>471454</v>
      </c>
      <c r="K83" s="18">
        <v>46640</v>
      </c>
      <c r="L83" s="16">
        <v>128414</v>
      </c>
      <c r="M83" s="16">
        <v>9688</v>
      </c>
      <c r="N83" s="22">
        <v>262966</v>
      </c>
      <c r="O83" s="16">
        <v>93096</v>
      </c>
      <c r="P83" s="16">
        <v>153195</v>
      </c>
      <c r="Q83" s="16">
        <v>51882</v>
      </c>
      <c r="R83" s="16">
        <v>117530</v>
      </c>
      <c r="S83" s="16">
        <v>343929</v>
      </c>
      <c r="T83" s="25">
        <f t="shared" si="3"/>
        <v>2622114</v>
      </c>
    </row>
    <row r="84" spans="1:20">
      <c r="A84" s="33"/>
      <c r="B84" s="33"/>
      <c r="C84" s="14" t="s">
        <v>49</v>
      </c>
      <c r="D84" s="15">
        <v>2453794</v>
      </c>
      <c r="E84" s="16">
        <v>1155105</v>
      </c>
      <c r="F84" s="16">
        <v>352046</v>
      </c>
      <c r="G84" s="16">
        <v>137482</v>
      </c>
      <c r="H84" s="16">
        <v>312238</v>
      </c>
      <c r="I84" s="16">
        <v>910791</v>
      </c>
      <c r="J84" s="16">
        <v>830734</v>
      </c>
      <c r="K84" s="18">
        <v>880720.8</v>
      </c>
      <c r="L84" s="16">
        <v>680001</v>
      </c>
      <c r="M84" s="16">
        <v>186058</v>
      </c>
      <c r="N84" s="24">
        <v>163762</v>
      </c>
      <c r="O84" s="16">
        <v>346707</v>
      </c>
      <c r="P84" s="16">
        <v>91739</v>
      </c>
      <c r="Q84" s="16">
        <v>456734</v>
      </c>
      <c r="R84" s="16">
        <v>310257</v>
      </c>
      <c r="S84" s="16">
        <v>935549</v>
      </c>
      <c r="T84" s="25">
        <f t="shared" si="3"/>
        <v>10203717.800000001</v>
      </c>
    </row>
    <row r="85" spans="1:20">
      <c r="A85" s="33">
        <v>33</v>
      </c>
      <c r="B85" s="33" t="s">
        <v>102</v>
      </c>
      <c r="C85" s="14" t="s">
        <v>44</v>
      </c>
      <c r="D85" s="15">
        <v>92746</v>
      </c>
      <c r="E85" s="16">
        <v>14149</v>
      </c>
      <c r="F85" s="16">
        <v>12367</v>
      </c>
      <c r="G85" s="16">
        <v>10169</v>
      </c>
      <c r="H85" s="16">
        <v>3665</v>
      </c>
      <c r="I85" s="16">
        <v>24100</v>
      </c>
      <c r="J85" s="16">
        <v>43391</v>
      </c>
      <c r="K85" s="18">
        <v>37768</v>
      </c>
      <c r="L85" s="16">
        <v>24533</v>
      </c>
      <c r="M85" s="16">
        <v>13429</v>
      </c>
      <c r="N85" s="24">
        <v>14277</v>
      </c>
      <c r="O85" s="16">
        <v>50547</v>
      </c>
      <c r="P85" s="16">
        <v>19949</v>
      </c>
      <c r="Q85" s="16">
        <v>15306</v>
      </c>
      <c r="R85" s="16">
        <v>10736</v>
      </c>
      <c r="S85" s="16">
        <v>18525</v>
      </c>
      <c r="T85" s="25">
        <f t="shared" si="3"/>
        <v>405657</v>
      </c>
    </row>
    <row r="86" spans="1:20">
      <c r="A86" s="33"/>
      <c r="B86" s="33"/>
      <c r="C86" s="14" t="s">
        <v>75</v>
      </c>
      <c r="D86" s="15">
        <v>11629</v>
      </c>
      <c r="E86" s="16">
        <v>6364</v>
      </c>
      <c r="F86" s="16">
        <v>3475</v>
      </c>
      <c r="G86" s="16">
        <v>773</v>
      </c>
      <c r="H86" s="16">
        <v>2129</v>
      </c>
      <c r="I86" s="16">
        <v>4831</v>
      </c>
      <c r="J86" s="16">
        <v>5620</v>
      </c>
      <c r="K86" s="18">
        <v>3643</v>
      </c>
      <c r="L86" s="16">
        <v>2137</v>
      </c>
      <c r="M86" s="16">
        <v>983</v>
      </c>
      <c r="N86" s="24">
        <v>312</v>
      </c>
      <c r="O86" s="16">
        <v>967</v>
      </c>
      <c r="P86" s="16">
        <v>533</v>
      </c>
      <c r="Q86" s="16">
        <v>1276</v>
      </c>
      <c r="R86" s="16">
        <v>410</v>
      </c>
      <c r="S86" s="16">
        <v>638</v>
      </c>
      <c r="T86" s="25">
        <f t="shared" si="3"/>
        <v>45720</v>
      </c>
    </row>
    <row r="87" spans="1:20">
      <c r="A87" s="14">
        <v>34</v>
      </c>
      <c r="B87" s="14" t="s">
        <v>103</v>
      </c>
      <c r="C87" s="14" t="s">
        <v>104</v>
      </c>
      <c r="D87" s="15">
        <v>351101</v>
      </c>
      <c r="E87" s="16">
        <v>65024</v>
      </c>
      <c r="F87" s="16">
        <v>14541</v>
      </c>
      <c r="G87" s="16">
        <v>8101</v>
      </c>
      <c r="H87" s="16">
        <v>7788</v>
      </c>
      <c r="I87" s="16">
        <v>37122</v>
      </c>
      <c r="J87" s="16">
        <v>34295</v>
      </c>
      <c r="K87" s="18">
        <v>12853</v>
      </c>
      <c r="L87" s="16">
        <v>43257</v>
      </c>
      <c r="M87" s="16">
        <v>17760</v>
      </c>
      <c r="N87" s="22">
        <v>10260</v>
      </c>
      <c r="O87" s="16">
        <v>50025</v>
      </c>
      <c r="P87" s="16">
        <v>10195</v>
      </c>
      <c r="Q87" s="16">
        <v>15450</v>
      </c>
      <c r="R87" s="16">
        <v>11225</v>
      </c>
      <c r="S87" s="16">
        <v>17848</v>
      </c>
      <c r="T87" s="25">
        <f t="shared" si="3"/>
        <v>706845</v>
      </c>
    </row>
    <row r="88" spans="1:20">
      <c r="A88" s="33">
        <v>35</v>
      </c>
      <c r="B88" s="33" t="s">
        <v>105</v>
      </c>
      <c r="C88" s="14" t="s">
        <v>46</v>
      </c>
      <c r="D88" s="15">
        <v>103872</v>
      </c>
      <c r="E88" s="16">
        <v>9120</v>
      </c>
      <c r="F88" s="16">
        <v>31482</v>
      </c>
      <c r="G88" s="16">
        <v>7701</v>
      </c>
      <c r="H88" s="16">
        <v>0</v>
      </c>
      <c r="I88" s="16">
        <v>78098</v>
      </c>
      <c r="J88" s="16">
        <v>50826</v>
      </c>
      <c r="K88" s="18">
        <v>121198</v>
      </c>
      <c r="L88" s="16">
        <v>2010</v>
      </c>
      <c r="M88" s="16">
        <v>0</v>
      </c>
      <c r="N88" s="22"/>
      <c r="O88" s="16">
        <v>2605</v>
      </c>
      <c r="P88" s="16">
        <v>22765</v>
      </c>
      <c r="Q88" s="16">
        <v>18654</v>
      </c>
      <c r="R88" s="16">
        <v>5196</v>
      </c>
      <c r="S88" s="16">
        <v>0</v>
      </c>
      <c r="T88" s="25">
        <f t="shared" si="3"/>
        <v>453527</v>
      </c>
    </row>
    <row r="89" spans="1:20">
      <c r="A89" s="33"/>
      <c r="B89" s="33"/>
      <c r="C89" s="14" t="s">
        <v>75</v>
      </c>
      <c r="D89" s="15">
        <v>440310</v>
      </c>
      <c r="E89" s="16">
        <v>287361</v>
      </c>
      <c r="F89" s="16">
        <v>104527</v>
      </c>
      <c r="G89" s="16">
        <v>71849</v>
      </c>
      <c r="H89" s="16">
        <v>43209</v>
      </c>
      <c r="I89" s="16">
        <v>207268</v>
      </c>
      <c r="J89" s="16">
        <v>243083</v>
      </c>
      <c r="K89" s="18">
        <v>174812</v>
      </c>
      <c r="L89" s="16">
        <v>98959</v>
      </c>
      <c r="M89" s="16">
        <v>14679</v>
      </c>
      <c r="N89" s="22">
        <v>89549</v>
      </c>
      <c r="O89" s="16">
        <v>179350</v>
      </c>
      <c r="P89" s="16">
        <v>78960</v>
      </c>
      <c r="Q89" s="16">
        <v>59659</v>
      </c>
      <c r="R89" s="16">
        <v>87181</v>
      </c>
      <c r="S89" s="16">
        <v>138882</v>
      </c>
      <c r="T89" s="25">
        <f>SUM(D89:S89)</f>
        <v>2319638</v>
      </c>
    </row>
    <row r="90" spans="1:20">
      <c r="A90" s="33"/>
      <c r="B90" s="33"/>
      <c r="C90" s="14" t="s">
        <v>106</v>
      </c>
      <c r="D90" s="15">
        <v>0</v>
      </c>
      <c r="E90" s="16">
        <v>23962</v>
      </c>
      <c r="F90" s="16">
        <v>0</v>
      </c>
      <c r="G90" s="16">
        <v>0</v>
      </c>
      <c r="H90" s="16">
        <v>0</v>
      </c>
      <c r="I90" s="16">
        <v>4709</v>
      </c>
      <c r="J90" s="16">
        <v>0</v>
      </c>
      <c r="K90" s="18">
        <v>0</v>
      </c>
      <c r="L90" s="16">
        <v>0</v>
      </c>
      <c r="M90" s="16">
        <v>0</v>
      </c>
      <c r="N90" s="22"/>
      <c r="O90" s="16">
        <v>0</v>
      </c>
      <c r="P90" s="16"/>
      <c r="Q90" s="16">
        <v>0</v>
      </c>
      <c r="R90" s="16">
        <v>0</v>
      </c>
      <c r="S90" s="16">
        <v>0</v>
      </c>
      <c r="T90" s="25">
        <f t="shared" si="3"/>
        <v>28671</v>
      </c>
    </row>
    <row r="91" spans="1:20">
      <c r="A91" s="33">
        <v>36</v>
      </c>
      <c r="B91" s="33" t="s">
        <v>107</v>
      </c>
      <c r="C91" s="14" t="s">
        <v>108</v>
      </c>
      <c r="D91" s="15">
        <v>81662</v>
      </c>
      <c r="E91" s="16">
        <v>18542</v>
      </c>
      <c r="F91" s="16">
        <v>2360</v>
      </c>
      <c r="G91" s="16">
        <v>8540</v>
      </c>
      <c r="H91" s="16">
        <v>20196</v>
      </c>
      <c r="I91" s="16">
        <v>24106</v>
      </c>
      <c r="J91" s="16">
        <v>60699</v>
      </c>
      <c r="K91" s="18">
        <v>15749</v>
      </c>
      <c r="L91" s="16">
        <v>14700</v>
      </c>
      <c r="M91" s="16">
        <v>6172</v>
      </c>
      <c r="N91" s="22"/>
      <c r="O91" s="16">
        <v>30368</v>
      </c>
      <c r="P91" s="16">
        <v>10</v>
      </c>
      <c r="Q91" s="16">
        <v>7100</v>
      </c>
      <c r="R91" s="16">
        <v>8706</v>
      </c>
      <c r="S91" s="16">
        <v>3394</v>
      </c>
      <c r="T91" s="25">
        <f t="shared" si="3"/>
        <v>302304</v>
      </c>
    </row>
    <row r="92" spans="1:20">
      <c r="A92" s="33"/>
      <c r="B92" s="33"/>
      <c r="C92" s="14" t="s">
        <v>109</v>
      </c>
      <c r="D92" s="15">
        <v>87574</v>
      </c>
      <c r="E92" s="16">
        <v>88050</v>
      </c>
      <c r="F92" s="16">
        <v>25138</v>
      </c>
      <c r="G92" s="16">
        <v>4102</v>
      </c>
      <c r="H92" s="16">
        <v>3540</v>
      </c>
      <c r="I92" s="16">
        <v>55472</v>
      </c>
      <c r="J92" s="16">
        <v>25409</v>
      </c>
      <c r="K92" s="18">
        <v>37782</v>
      </c>
      <c r="L92" s="16">
        <v>18073</v>
      </c>
      <c r="M92" s="16">
        <v>34247</v>
      </c>
      <c r="N92" s="22">
        <v>17634</v>
      </c>
      <c r="O92" s="16">
        <v>58748</v>
      </c>
      <c r="P92" s="16">
        <v>11176</v>
      </c>
      <c r="Q92" s="16">
        <v>14967</v>
      </c>
      <c r="R92" s="16">
        <v>12353</v>
      </c>
      <c r="S92" s="16">
        <v>29459</v>
      </c>
      <c r="T92" s="25">
        <f t="shared" si="3"/>
        <v>523724</v>
      </c>
    </row>
    <row r="93" spans="1:20">
      <c r="A93" s="33">
        <v>37</v>
      </c>
      <c r="B93" s="33" t="s">
        <v>110</v>
      </c>
      <c r="C93" s="14" t="s">
        <v>42</v>
      </c>
      <c r="D93" s="15">
        <v>3346953</v>
      </c>
      <c r="E93" s="16">
        <v>2184200</v>
      </c>
      <c r="F93" s="16">
        <v>355521</v>
      </c>
      <c r="G93" s="16">
        <v>324178</v>
      </c>
      <c r="H93" s="16">
        <v>323700</v>
      </c>
      <c r="I93" s="16">
        <v>638792</v>
      </c>
      <c r="J93" s="16">
        <v>1682071</v>
      </c>
      <c r="K93" s="18">
        <v>709720.4</v>
      </c>
      <c r="L93" s="16">
        <v>2185187</v>
      </c>
      <c r="M93" s="16">
        <v>184183</v>
      </c>
      <c r="N93" s="22">
        <v>486897</v>
      </c>
      <c r="O93" s="16">
        <v>433496</v>
      </c>
      <c r="P93" s="16">
        <v>1196002</v>
      </c>
      <c r="Q93" s="16">
        <v>844409</v>
      </c>
      <c r="R93" s="16">
        <v>609789</v>
      </c>
      <c r="S93" s="16">
        <v>959154</v>
      </c>
      <c r="T93" s="25">
        <f t="shared" si="3"/>
        <v>16464252.4</v>
      </c>
    </row>
    <row r="94" spans="1:20">
      <c r="A94" s="33"/>
      <c r="B94" s="33"/>
      <c r="C94" s="14" t="s">
        <v>37</v>
      </c>
      <c r="D94" s="15">
        <v>5140</v>
      </c>
      <c r="E94" s="16">
        <v>19220</v>
      </c>
      <c r="F94" s="16">
        <v>36000</v>
      </c>
      <c r="G94" s="16">
        <v>50600</v>
      </c>
      <c r="H94" s="16">
        <v>4220</v>
      </c>
      <c r="I94" s="16">
        <v>257342</v>
      </c>
      <c r="J94" s="16">
        <v>19447</v>
      </c>
      <c r="K94" s="18">
        <v>241360</v>
      </c>
      <c r="L94" s="16">
        <v>1218</v>
      </c>
      <c r="M94" s="16">
        <v>9552</v>
      </c>
      <c r="N94" s="24">
        <v>388989</v>
      </c>
      <c r="O94" s="16">
        <v>2400</v>
      </c>
      <c r="P94" s="16">
        <v>8540</v>
      </c>
      <c r="Q94" s="16">
        <v>74480</v>
      </c>
      <c r="R94" s="16">
        <v>13800</v>
      </c>
      <c r="S94" s="16">
        <v>21605</v>
      </c>
      <c r="T94" s="25">
        <f t="shared" si="3"/>
        <v>1153913</v>
      </c>
    </row>
    <row r="95" spans="1:20">
      <c r="A95" s="33">
        <v>38</v>
      </c>
      <c r="B95" s="33" t="s">
        <v>111</v>
      </c>
      <c r="C95" s="14" t="s">
        <v>24</v>
      </c>
      <c r="D95" s="15">
        <v>94018</v>
      </c>
      <c r="E95" s="16">
        <v>22083</v>
      </c>
      <c r="F95" s="16">
        <v>15027</v>
      </c>
      <c r="G95" s="16">
        <v>2899</v>
      </c>
      <c r="H95" s="16">
        <v>6088</v>
      </c>
      <c r="I95" s="16">
        <v>17606</v>
      </c>
      <c r="J95" s="16">
        <v>39299</v>
      </c>
      <c r="K95" s="18">
        <v>18615</v>
      </c>
      <c r="L95" s="16">
        <v>11461</v>
      </c>
      <c r="M95" s="16">
        <v>15015</v>
      </c>
      <c r="N95" s="24">
        <v>4896</v>
      </c>
      <c r="O95" s="16">
        <v>20288</v>
      </c>
      <c r="P95" s="16">
        <v>10204</v>
      </c>
      <c r="Q95" s="16">
        <v>9688</v>
      </c>
      <c r="R95" s="16">
        <v>5866</v>
      </c>
      <c r="S95" s="16">
        <v>6071</v>
      </c>
      <c r="T95" s="25">
        <f t="shared" si="3"/>
        <v>299124</v>
      </c>
    </row>
    <row r="96" spans="1:20">
      <c r="A96" s="33"/>
      <c r="B96" s="33"/>
      <c r="C96" s="14" t="s">
        <v>25</v>
      </c>
      <c r="D96" s="15">
        <v>830</v>
      </c>
      <c r="E96" s="16">
        <v>3767</v>
      </c>
      <c r="F96" s="16">
        <v>1601</v>
      </c>
      <c r="G96" s="16">
        <v>897</v>
      </c>
      <c r="H96" s="16">
        <v>87</v>
      </c>
      <c r="I96" s="16">
        <v>10635</v>
      </c>
      <c r="J96" s="16">
        <v>1800</v>
      </c>
      <c r="K96" s="18">
        <v>818</v>
      </c>
      <c r="L96" s="16">
        <v>2786</v>
      </c>
      <c r="M96" s="16">
        <v>0</v>
      </c>
      <c r="N96" s="24">
        <v>3274</v>
      </c>
      <c r="O96" s="16">
        <v>3803</v>
      </c>
      <c r="P96" s="16">
        <v>736</v>
      </c>
      <c r="Q96" s="16">
        <v>0</v>
      </c>
      <c r="R96" s="16">
        <v>1243</v>
      </c>
      <c r="S96" s="16">
        <v>1951</v>
      </c>
      <c r="T96" s="25">
        <f t="shared" si="3"/>
        <v>34228</v>
      </c>
    </row>
    <row r="97" spans="1:20" ht="18">
      <c r="A97" s="33">
        <v>39</v>
      </c>
      <c r="B97" s="33" t="s">
        <v>112</v>
      </c>
      <c r="C97" s="14" t="s">
        <v>113</v>
      </c>
      <c r="D97" s="15">
        <v>23658</v>
      </c>
      <c r="E97" s="16">
        <v>53036</v>
      </c>
      <c r="F97" s="16">
        <v>18634</v>
      </c>
      <c r="G97" s="16">
        <v>192</v>
      </c>
      <c r="H97" s="16">
        <v>30</v>
      </c>
      <c r="I97" s="16">
        <v>20174</v>
      </c>
      <c r="J97" s="16">
        <v>25892</v>
      </c>
      <c r="K97" s="18">
        <v>3540</v>
      </c>
      <c r="L97" s="16">
        <v>12976</v>
      </c>
      <c r="M97" s="16">
        <v>4871</v>
      </c>
      <c r="N97" s="24">
        <v>2569</v>
      </c>
      <c r="O97" s="16">
        <v>16677</v>
      </c>
      <c r="P97" s="16">
        <v>6694</v>
      </c>
      <c r="Q97" s="16">
        <v>13206</v>
      </c>
      <c r="R97" s="16">
        <v>5602</v>
      </c>
      <c r="S97" s="16">
        <v>12786</v>
      </c>
      <c r="T97" s="25">
        <f t="shared" si="3"/>
        <v>220537</v>
      </c>
    </row>
    <row r="98" spans="1:20" ht="18">
      <c r="A98" s="33"/>
      <c r="B98" s="33"/>
      <c r="C98" s="14" t="s">
        <v>114</v>
      </c>
      <c r="D98" s="15">
        <v>153110</v>
      </c>
      <c r="E98" s="16">
        <v>36972</v>
      </c>
      <c r="F98" s="16">
        <v>62379</v>
      </c>
      <c r="G98" s="16">
        <v>16468</v>
      </c>
      <c r="H98" s="16">
        <v>13585</v>
      </c>
      <c r="I98" s="16">
        <v>77269</v>
      </c>
      <c r="J98" s="16">
        <v>54055</v>
      </c>
      <c r="K98" s="18">
        <v>60633</v>
      </c>
      <c r="L98" s="16">
        <v>37512</v>
      </c>
      <c r="M98" s="16">
        <v>28903</v>
      </c>
      <c r="N98" s="22">
        <v>15934</v>
      </c>
      <c r="O98" s="16">
        <v>124999</v>
      </c>
      <c r="P98" s="16">
        <v>31368</v>
      </c>
      <c r="Q98" s="16">
        <v>120</v>
      </c>
      <c r="R98" s="16">
        <v>20205</v>
      </c>
      <c r="S98" s="16">
        <v>24600</v>
      </c>
      <c r="T98" s="25">
        <f t="shared" si="3"/>
        <v>758112</v>
      </c>
    </row>
    <row r="99" spans="1:20">
      <c r="A99" s="33">
        <v>40</v>
      </c>
      <c r="B99" s="33" t="s">
        <v>115</v>
      </c>
      <c r="C99" s="14" t="s">
        <v>27</v>
      </c>
      <c r="D99" s="15">
        <v>41180</v>
      </c>
      <c r="E99" s="16">
        <v>7222</v>
      </c>
      <c r="F99" s="26">
        <v>13398</v>
      </c>
      <c r="G99" s="16">
        <v>1068</v>
      </c>
      <c r="H99" s="16">
        <v>3590</v>
      </c>
      <c r="I99" s="16">
        <v>80186</v>
      </c>
      <c r="J99" s="16">
        <v>20600</v>
      </c>
      <c r="K99" s="18">
        <v>55971</v>
      </c>
      <c r="L99" s="16">
        <v>7367</v>
      </c>
      <c r="M99" s="16">
        <v>73000</v>
      </c>
      <c r="N99" s="24">
        <v>2540</v>
      </c>
      <c r="O99" s="16">
        <v>1657</v>
      </c>
      <c r="P99" s="16">
        <v>1923</v>
      </c>
      <c r="Q99" s="16">
        <v>20692</v>
      </c>
      <c r="R99" s="16">
        <v>7072</v>
      </c>
      <c r="S99" s="16">
        <v>7998</v>
      </c>
      <c r="T99" s="25">
        <f t="shared" si="3"/>
        <v>345464</v>
      </c>
    </row>
    <row r="100" spans="1:20">
      <c r="A100" s="33"/>
      <c r="B100" s="33"/>
      <c r="C100" s="14" t="s">
        <v>40</v>
      </c>
      <c r="D100" s="15">
        <v>138541</v>
      </c>
      <c r="E100" s="16">
        <v>68176</v>
      </c>
      <c r="F100" s="27">
        <v>16344</v>
      </c>
      <c r="G100" s="16">
        <v>8490</v>
      </c>
      <c r="H100" s="16">
        <v>19170</v>
      </c>
      <c r="I100" s="16">
        <v>170582</v>
      </c>
      <c r="J100" s="16">
        <v>102257</v>
      </c>
      <c r="K100" s="18">
        <v>24436</v>
      </c>
      <c r="L100" s="16">
        <v>30375</v>
      </c>
      <c r="M100" s="16">
        <v>33040</v>
      </c>
      <c r="N100" s="24">
        <v>19900</v>
      </c>
      <c r="O100" s="16">
        <v>4833</v>
      </c>
      <c r="P100" s="16">
        <v>4822</v>
      </c>
      <c r="Q100" s="16">
        <v>13783</v>
      </c>
      <c r="R100" s="16">
        <v>21389</v>
      </c>
      <c r="S100" s="16">
        <v>5395</v>
      </c>
      <c r="T100" s="25">
        <f t="shared" si="3"/>
        <v>681533</v>
      </c>
    </row>
    <row r="101" spans="1:20" ht="18" customHeight="1">
      <c r="A101" s="28" t="s">
        <v>116</v>
      </c>
      <c r="B101" s="29"/>
      <c r="C101" s="28"/>
      <c r="D101" s="30"/>
      <c r="E101" s="31"/>
      <c r="F101" s="31"/>
      <c r="G101" s="31"/>
      <c r="H101" s="31"/>
      <c r="I101" s="31"/>
      <c r="J101" s="31"/>
      <c r="K101" s="32"/>
      <c r="L101" s="31"/>
      <c r="M101" s="31"/>
      <c r="N101" s="31"/>
      <c r="O101" s="31"/>
      <c r="P101" s="31"/>
      <c r="Q101" s="31"/>
      <c r="R101" s="31"/>
      <c r="S101" s="31"/>
    </row>
    <row r="102" spans="1:20" ht="18" customHeight="1">
      <c r="A102" s="35" t="s">
        <v>117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</row>
    <row r="103" spans="1:20" ht="18" customHeight="1">
      <c r="A103" s="35" t="s">
        <v>118</v>
      </c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</row>
    <row r="104" spans="1:20" ht="18" customHeight="1">
      <c r="A104" s="35" t="s">
        <v>119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</row>
    <row r="105" spans="1:20" ht="18" customHeight="1">
      <c r="A105" s="35" t="s">
        <v>120</v>
      </c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</row>
    <row r="106" spans="1:20" ht="18" customHeight="1">
      <c r="A106" s="35" t="s">
        <v>121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</row>
  </sheetData>
  <mergeCells count="75">
    <mergeCell ref="A2:T2"/>
    <mergeCell ref="A102:T102"/>
    <mergeCell ref="A103:T103"/>
    <mergeCell ref="A104:T104"/>
    <mergeCell ref="A105:T105"/>
    <mergeCell ref="A46:A47"/>
    <mergeCell ref="A48:A54"/>
    <mergeCell ref="A55:A57"/>
    <mergeCell ref="A58:A60"/>
    <mergeCell ref="A61:A63"/>
    <mergeCell ref="A64:A66"/>
    <mergeCell ref="A67:A68"/>
    <mergeCell ref="A69:A71"/>
    <mergeCell ref="A72:A74"/>
    <mergeCell ref="A75:A78"/>
    <mergeCell ref="A79:A82"/>
    <mergeCell ref="A106:T106"/>
    <mergeCell ref="A4:A6"/>
    <mergeCell ref="A7:A10"/>
    <mergeCell ref="A11:A12"/>
    <mergeCell ref="A13:A14"/>
    <mergeCell ref="A15:A16"/>
    <mergeCell ref="A17:A19"/>
    <mergeCell ref="A20:A21"/>
    <mergeCell ref="A22:A23"/>
    <mergeCell ref="A24:A25"/>
    <mergeCell ref="A26:A28"/>
    <mergeCell ref="A29:A30"/>
    <mergeCell ref="A31:A32"/>
    <mergeCell ref="A37:A38"/>
    <mergeCell ref="A40:A43"/>
    <mergeCell ref="A44:A45"/>
    <mergeCell ref="A83:A84"/>
    <mergeCell ref="A85:A86"/>
    <mergeCell ref="A88:A90"/>
    <mergeCell ref="A91:A92"/>
    <mergeCell ref="A93:A94"/>
    <mergeCell ref="A95:A96"/>
    <mergeCell ref="A97:A98"/>
    <mergeCell ref="A99:A100"/>
    <mergeCell ref="B4:B6"/>
    <mergeCell ref="B7:B8"/>
    <mergeCell ref="B9:B10"/>
    <mergeCell ref="B11:B12"/>
    <mergeCell ref="B13:B14"/>
    <mergeCell ref="B15:B16"/>
    <mergeCell ref="B17:B19"/>
    <mergeCell ref="B20:B21"/>
    <mergeCell ref="B22:B23"/>
    <mergeCell ref="B24:B25"/>
    <mergeCell ref="B26:B28"/>
    <mergeCell ref="B29:B30"/>
    <mergeCell ref="B31:B32"/>
    <mergeCell ref="B37:B38"/>
    <mergeCell ref="B40:B43"/>
    <mergeCell ref="B44:B45"/>
    <mergeCell ref="B46:B47"/>
    <mergeCell ref="B48:B54"/>
    <mergeCell ref="B55:B57"/>
    <mergeCell ref="B58:B60"/>
    <mergeCell ref="B61:B63"/>
    <mergeCell ref="B64:B65"/>
    <mergeCell ref="B67:B68"/>
    <mergeCell ref="B69:B71"/>
    <mergeCell ref="B72:B74"/>
    <mergeCell ref="B75:B78"/>
    <mergeCell ref="B79:B82"/>
    <mergeCell ref="B83:B84"/>
    <mergeCell ref="B97:B98"/>
    <mergeCell ref="B99:B100"/>
    <mergeCell ref="B85:B86"/>
    <mergeCell ref="B88:B90"/>
    <mergeCell ref="B91:B92"/>
    <mergeCell ref="B93:B94"/>
    <mergeCell ref="B95:B96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合并报量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86151</dc:creator>
  <cp:lastModifiedBy>YLMF</cp:lastModifiedBy>
  <dcterms:created xsi:type="dcterms:W3CDTF">2020-08-24T02:15:00Z</dcterms:created>
  <dcterms:modified xsi:type="dcterms:W3CDTF">2020-10-10T08:14:29Z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