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4" r:id="rId1"/>
    <sheet name="停用" sheetId="3" r:id="rId2"/>
  </sheets>
  <definedNames>
    <definedName name="_xlnm.Print_Titles" localSheetId="0">新增!$A$1:$IW$1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<sst xmlns="http://schemas.openxmlformats.org/spreadsheetml/2006/main" count="526" uniqueCount="276">
  <si>
    <t>项目编码</t>
  </si>
  <si>
    <t>项目名称</t>
  </si>
  <si>
    <t>服务产出</t>
  </si>
  <si>
    <t>价格构成</t>
  </si>
  <si>
    <t>计价单位</t>
  </si>
  <si>
    <r>
      <rPr>
        <b/>
        <sz val="10"/>
        <rFont val="宋体"/>
        <charset val="134"/>
      </rPr>
      <t>指导价格</t>
    </r>
    <r>
      <rPr>
        <b/>
        <sz val="10"/>
        <color indexed="8"/>
        <rFont val="Times New Roman"/>
        <charset val="0"/>
      </rPr>
      <t>(</t>
    </r>
    <r>
      <rPr>
        <b/>
        <sz val="10"/>
        <color indexed="8"/>
        <rFont val="宋体"/>
        <charset val="134"/>
      </rPr>
      <t>省</t>
    </r>
    <r>
      <rPr>
        <b/>
        <sz val="10"/>
        <color indexed="8"/>
        <rFont val="Times New Roman"/>
        <charset val="0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</si>
  <si>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indexed="8"/>
        <rFont val="Times New Roman"/>
        <charset val="0"/>
      </rPr>
      <t>(</t>
    </r>
    <r>
      <rPr>
        <b/>
        <sz val="10"/>
        <color indexed="8"/>
        <rFont val="宋体"/>
        <charset val="134"/>
      </rPr>
      <t>市</t>
    </r>
    <r>
      <rPr>
        <b/>
        <sz val="10"/>
        <color indexed="8"/>
        <rFont val="Times New Roman"/>
        <charset val="0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</si>
  <si>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县</t>
    </r>
    <r>
      <rPr>
        <b/>
        <sz val="10"/>
        <color rgb="FF000000"/>
        <rFont val="Times New Roman"/>
        <charset val="134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</si>
  <si>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基层</t>
    </r>
    <r>
      <rPr>
        <b/>
        <sz val="10"/>
        <color rgb="FF000000"/>
        <rFont val="Times New Roman"/>
        <charset val="134"/>
      </rPr>
      <t>)</t>
    </r>
  </si>
  <si>
    <t>计价说明</t>
  </si>
  <si>
    <t>医保类别</t>
  </si>
  <si>
    <t>014100000010000</t>
  </si>
  <si>
    <t>中药贴敷</t>
  </si>
  <si>
    <t>由医务人员使用贴敷制品敷贴于体表特定部位或穴位，通过药物或物理作用，以发挥促进气血调和、阴阳平衡等各类作用。</t>
  </si>
  <si>
    <t>所定价格涵盖确定穴位，局部清洁，贴敷材料准备(含掺药、封包、冷热处理等)，应用药物贴敷，处理用物所需的人力资源和基本物质资源消耗，含设备投入及维护成本。</t>
  </si>
  <si>
    <t>次</t>
  </si>
  <si>
    <t>甲类</t>
  </si>
  <si>
    <t>014100000010001</t>
  </si>
  <si>
    <t>中药贴敷-中药硬膏贴敷（加收）</t>
  </si>
  <si>
    <t>丙类</t>
  </si>
  <si>
    <t>014100000010002</t>
  </si>
  <si>
    <t>中药贴敷-中药贴敷（大）(加收）</t>
  </si>
  <si>
    <t>014100000010003</t>
  </si>
  <si>
    <t>中药贴敷-中药贴敷（特大）（加收）</t>
  </si>
  <si>
    <t>014100000010004</t>
  </si>
  <si>
    <t>中药贴敷-儿童
（加收）</t>
  </si>
  <si>
    <t>014100000010100</t>
  </si>
  <si>
    <t>中药贴敷-中药热奄包（扩展）</t>
  </si>
  <si>
    <t>014100000010200</t>
  </si>
  <si>
    <t>中药贴敷-特殊材料贴敷（扩展）</t>
  </si>
  <si>
    <t>014100000020000</t>
  </si>
  <si>
    <t>中药吹粉</t>
  </si>
  <si>
    <t>由医务人员将中药研粉吹至病变部位，以发挥促进消肿止痛等各类作用。</t>
  </si>
  <si>
    <t>所定价格涵盖局部清洁，调配药粉，吹粉，处理用物所需的人力资源和基本物质资源消耗，含设备投入及维护成本。</t>
  </si>
  <si>
    <t>014100000020001</t>
  </si>
  <si>
    <t>中药吹粉-儿童
（加收）</t>
  </si>
  <si>
    <t>014100000030000</t>
  </si>
  <si>
    <t>中药烫熨</t>
  </si>
  <si>
    <t>由医务人员将调配药物加热后置于患者体表特定部位或穴位，进行移动敷熨，以发挥促进散寒止痛、消肿祛瘀等各类作用。</t>
  </si>
  <si>
    <t>所定价格涵盖局部清洁，药物调配，移动敷熨，处理用物所需的人力资源和基本物质资源消耗，含设备投入及维护成本。</t>
  </si>
  <si>
    <t>014100000030001</t>
  </si>
  <si>
    <t>中药烫熨-中药烫熨（特大）（加收）</t>
  </si>
  <si>
    <t>014100000030002</t>
  </si>
  <si>
    <t>中药烫熨-儿童
（加收）</t>
  </si>
  <si>
    <t>014100000040000</t>
  </si>
  <si>
    <t>中药泡洗</t>
  </si>
  <si>
    <t>由医务人员协助或指导患者，行全身或局部体位浸泡或淋洗，完成中药泡洗，以发挥促进消肿、止痛、生肌等各类作用。</t>
  </si>
  <si>
    <t>所定价格涵盖局部清洁，药物调配，协助或指导，监测生命体征，观察药液温度等处理用物所需的人力资源和基本物质资源消耗，含设备投入及维护成本。</t>
  </si>
  <si>
    <t>每日限收费2次</t>
  </si>
  <si>
    <t>014100000040001</t>
  </si>
  <si>
    <t>中药泡洗-儿童
（加收）</t>
  </si>
  <si>
    <t>014100000050000</t>
  </si>
  <si>
    <t>中药灌洗</t>
  </si>
  <si>
    <t>由医务人员将配制好的中药灌注并留置于人体腔道或窦道中，以发挥促进疏通散瘀、去腐生肌等各类作用。</t>
  </si>
  <si>
    <t>所定价格涵盖局部清洁消毒，药物调配，材料准备，处理用物所需的人力资源和基本物质资源消耗，含设备投入及维护成本。</t>
  </si>
  <si>
    <t>014100000050001</t>
  </si>
  <si>
    <t>中药灌洗-儿童
（加收）</t>
  </si>
  <si>
    <t>014100000060000</t>
  </si>
  <si>
    <t>中药溻渍</t>
  </si>
  <si>
    <t>由医务人员将调配药物通过敷料的形式调温后湿敷于患处，以发挥治疗和促进药物吸收等各类作用。</t>
  </si>
  <si>
    <t>所定价格涵盖局部清洁，药物调配、蒸煮准备、溻渍治疗处理用物所需的人力资源和基本物质资源消耗，含设备投入及维护成本 。</t>
  </si>
  <si>
    <t>014100000060001</t>
  </si>
  <si>
    <t>中药溻渍-中药溻渍（特大）（加收）</t>
  </si>
  <si>
    <t>014100000060002</t>
  </si>
  <si>
    <t>中药溻渍-儿童
（加收）</t>
  </si>
  <si>
    <t>014100000070000</t>
  </si>
  <si>
    <t>中药涂擦</t>
  </si>
  <si>
    <t>由医务人员将调配药物，制成水剂或膏剂或油剂等剂型的外用药物，直接涂擦于患者体表特定部位或穴位，以发挥促进活血化瘀、消炎止痛等各类作用。</t>
  </si>
  <si>
    <t>所定价格涵盖局部清洁，药物调配，各类手法涂擦，处理用物所需的人力资源和基本物质资源消耗，含设备投入及维护成本。</t>
  </si>
  <si>
    <t>014100000070001</t>
  </si>
  <si>
    <t>中药涂擦-中药涂擦（特大）（加收）</t>
  </si>
  <si>
    <t>014100000070002</t>
  </si>
  <si>
    <t>中药涂擦-儿童
（加收）</t>
  </si>
  <si>
    <t>014100000080000</t>
  </si>
  <si>
    <t>中医熏洗</t>
  </si>
  <si>
    <t>由医务人员选用制备好的药卷、药香或其他材料，点燃后直接用烟熏烤或蒸汽的形式，作用在患者身体某特定部位，以发挥疏通经络、促进药物吸收等各类作用。</t>
  </si>
  <si>
    <t>所定价格涵盖局部清洁，药物调配，熏(蒸)药，处理用物所需的人力资源和基本物质资源消耗，含设备投入及维护成本。</t>
  </si>
  <si>
    <t>乙类</t>
  </si>
  <si>
    <t>014100000080001</t>
  </si>
  <si>
    <t>中医熏洗-儿童
（加收）</t>
  </si>
  <si>
    <t>014100000090000</t>
  </si>
  <si>
    <t>中药腐蚀</t>
  </si>
  <si>
    <t>由医务人员选用具有一定腐蚀作用的药物，敷涂患处，以蚀去恶肉、赘生物、肿物等，实现局部病变祛除，促使新肉生长。</t>
  </si>
  <si>
    <t>所定价格涵盖局部消毒，药物调配，腐蚀，包扎，处理用物所需的人力资源和基本物质资源消耗，含设备投入及维护成本。</t>
  </si>
  <si>
    <t>腐蚀位点/次</t>
  </si>
  <si>
    <t>014100000090001</t>
  </si>
  <si>
    <t>中药腐蚀-儿童
（加收）</t>
  </si>
  <si>
    <t>014100000100000</t>
  </si>
  <si>
    <t>中药化腐清疮</t>
  </si>
  <si>
    <t>由医务人员将化腐药物敷施于疮面，达到去腐生肌，促进疮面愈合的作用。</t>
  </si>
  <si>
    <t>所定价格涵盖药物调配，局部消毒，皮肤表层创面清理、敷药、包扎，处理用物所需的人力资源和基本物质资源消耗，含设备投入及维护成本。</t>
  </si>
  <si>
    <t>疮面/次</t>
  </si>
  <si>
    <t>014100000100001</t>
  </si>
  <si>
    <t>中药化腐清疮-深层化腐清疮（加收）</t>
  </si>
  <si>
    <t>014100000100002</t>
  </si>
  <si>
    <t>中药化腐清疮-儿童（加收）</t>
  </si>
  <si>
    <t>014100000110000</t>
  </si>
  <si>
    <t>中医锐性清疮</t>
  </si>
  <si>
    <t>由医务人员使用包括但不限于刀、剪、刮勺、钳等器械清除创面，发挥去腐生肌、促进疮面愈合的作用。</t>
  </si>
  <si>
    <t>所定价格涵盖药物调配，局部消毒，皮肤表层创面清理、使用器械清疮、敷药、包扎，处理用物所需的人力资源和基本物质资源消耗，含设备投入及维护成本。</t>
  </si>
  <si>
    <t>014100000110001</t>
  </si>
  <si>
    <t>中医锐性清疮-儿童（加收）</t>
  </si>
  <si>
    <t>014100000120000</t>
  </si>
  <si>
    <t>中医窦道(切开)搔爬</t>
  </si>
  <si>
    <t>完成窦道（切开）搔爬，促进窦道闭合。</t>
  </si>
  <si>
    <t>所定价格涵盖局部消毒，探查浅表窦道，必要时切开，搔爬，处理用物所需的人力资源和基本物质资源消耗，含设备投入及维护成本。</t>
  </si>
  <si>
    <t>每窦道/次</t>
  </si>
  <si>
    <t>014100000120001</t>
  </si>
  <si>
    <t>中医窦道(切开)搔爬-深层搔爬（加收）</t>
  </si>
  <si>
    <t>014100000120002</t>
  </si>
  <si>
    <t>中医窦道(切开)搔爬-耳前窦道（加收）</t>
  </si>
  <si>
    <t>014100000120003</t>
  </si>
  <si>
    <t>中医窦道(切开)搔爬-儿童（加收）</t>
  </si>
  <si>
    <t>014100000130000</t>
  </si>
  <si>
    <t>中医挑治</t>
  </si>
  <si>
    <t>由医务人员使用针具，在特定部位或穴位上刺入、挑拨，以发挥调理气血、疏通经络、解除瘀滞等各类作用。</t>
  </si>
  <si>
    <t>所定价格涵盖确定部位，局部消毒，挑治，处理创口所需的人力资源和基本物质资源消耗，含设备投入及维护成本。</t>
  </si>
  <si>
    <t>挑治部位/次</t>
  </si>
  <si>
    <t>014100000130001</t>
  </si>
  <si>
    <t>中医挑治-儿童
（加收）</t>
  </si>
  <si>
    <t>014100000140000</t>
  </si>
  <si>
    <t>中医割治</t>
  </si>
  <si>
    <t>由医务人员选择部位或穴位，使用操作器具完成切割，以发挥促进经络疏通、毒邪外泄、缓解病痛等各类作用。</t>
  </si>
  <si>
    <t>所定价格涵盖确定部位，局部消毒，切割、包扎创口、处理用物所需的人力资源和基本物质资源消耗，含设备投入及维护成本。</t>
  </si>
  <si>
    <t>014100000140001</t>
  </si>
  <si>
    <t>中医割治-儿童
（加收）</t>
  </si>
  <si>
    <t>014100000150000</t>
  </si>
  <si>
    <t>中医穴位放血治疗</t>
  </si>
  <si>
    <t>由医务人员辨证使用器具刺（划）破特定穴位或部位，放出适量血液，以发挥促进活血祛瘀、排毒止痛等各类作用。</t>
  </si>
  <si>
    <t>所定价格涵盖使用各种工具，局部消毒，确定部位，放血，处理创口所需的人力资源和基本物质资源消耗，含设备投入及维护成本。</t>
  </si>
  <si>
    <t>014100000150001</t>
  </si>
  <si>
    <t>中医穴位放血治疗-
甲床放血（加收）</t>
  </si>
  <si>
    <t>每甲</t>
  </si>
  <si>
    <t>014100000150002</t>
  </si>
  <si>
    <t>中医穴位放血治疗-
刺络放血（加收）</t>
  </si>
  <si>
    <t>014100000150003</t>
  </si>
  <si>
    <t>中医穴位放血治疗-
儿童（加收）</t>
  </si>
  <si>
    <t>014100000160000</t>
  </si>
  <si>
    <t>中医药线引流</t>
  </si>
  <si>
    <t>由医务人员使用不同材料加药品制作成线状物，插入引流口中，达到祛腐引流，促进疮口愈合的作用。</t>
  </si>
  <si>
    <t>所定价格涵盖引流物制作、药物调配，局部消毒，疮口清理、放置引流物、必要时切开，局部包扎、处理用物所需的人力资源和基本物质资源消耗，含设备投入及维护成本。</t>
  </si>
  <si>
    <t>每引流口/次</t>
  </si>
  <si>
    <t>014100000160001</t>
  </si>
  <si>
    <t>中医药线引流-儿童（加收）</t>
  </si>
  <si>
    <t>014100000170000</t>
  </si>
  <si>
    <t>中医刮痧</t>
  </si>
  <si>
    <t>由医务人员通过刮痧器具和相应的手法，在体表进行反复刮动、摩擦，从发挥促进活血透痧等各类作用。</t>
  </si>
  <si>
    <t>所定价格涵盖局部消毒，确定部位、刮拭、清洁，处理用物所需的人力资源和基本物质资源消耗，含设备投入及维护成本。</t>
  </si>
  <si>
    <t>014100000170001</t>
  </si>
  <si>
    <t>中医刮痧-儿童
（加收）</t>
  </si>
  <si>
    <t>014100000180000</t>
  </si>
  <si>
    <t>砭石疗法</t>
  </si>
  <si>
    <t>由医务人员使用砭石等同类功能的器具，通过各类手法作用在人体各部位，以发挥促进疏通经络、活血理气等各类作用。</t>
  </si>
  <si>
    <t>所定价格涵盖局部消毒，确定部位、运用点、压、揉、推、刮、擦等各类手法、清洁，处理用物所需的人力资源和基本物质资源消耗，含设备投入及维护成本。</t>
  </si>
  <si>
    <t>014100000180001</t>
  </si>
  <si>
    <t>砭石疗法-儿童
（加收）</t>
  </si>
  <si>
    <t>类型</t>
  </si>
  <si>
    <t>国家医疗服务项目代码</t>
  </si>
  <si>
    <t>国家医疗服务项目名称</t>
  </si>
  <si>
    <t>地方医疗服务项目代码</t>
  </si>
  <si>
    <t>地方医疗服务项目名称</t>
  </si>
  <si>
    <t>项目内涵</t>
  </si>
  <si>
    <t>除外内容</t>
  </si>
  <si>
    <t>项目说明</t>
  </si>
  <si>
    <t>停用</t>
  </si>
  <si>
    <t>004100000010000</t>
  </si>
  <si>
    <t>贴敷疗法</t>
  </si>
  <si>
    <t>41000000100</t>
  </si>
  <si>
    <t>根据创面部位、颜色局部辨证，分为阴证、阳证、半阴半阳证，选择不同的贴敷剂。局部常规消毒，将选好的药物选配不同基质调和制备，敷于患处，若创面红肿扩散应采用箍围贴敷。</t>
  </si>
  <si>
    <t/>
  </si>
  <si>
    <t>每个部位</t>
  </si>
  <si>
    <t>骨伤愈膜治疗加收5元，乳腺膜治疗加收10元，弘力理疗贴加收15元</t>
  </si>
  <si>
    <t>41000000101</t>
  </si>
  <si>
    <t>贴敷疗法(骨伤愈膜治疗加收)</t>
  </si>
  <si>
    <t>41000000102</t>
  </si>
  <si>
    <t>贴敷疗法(乳腺膜治疗加收)</t>
  </si>
  <si>
    <t>41000000103</t>
  </si>
  <si>
    <t>贴敷疗法(弘力理疗贴加收)</t>
  </si>
  <si>
    <t>004100000020000</t>
  </si>
  <si>
    <t>中药化腐清创术</t>
  </si>
  <si>
    <t>41000000200</t>
  </si>
  <si>
    <t>含药物调配</t>
  </si>
  <si>
    <t>每个创面</t>
  </si>
  <si>
    <t>004100000030000</t>
  </si>
  <si>
    <t>中药涂擦治疗</t>
  </si>
  <si>
    <t>41000000300</t>
  </si>
  <si>
    <t>10%体表面积</t>
  </si>
  <si>
    <t>大于全身体表面积10%，每10%加5元</t>
  </si>
  <si>
    <t>004100000030001</t>
  </si>
  <si>
    <t>中药涂擦治疗(大于全身体表面积10％加收)</t>
  </si>
  <si>
    <t>41000000301</t>
  </si>
  <si>
    <t>004100000040000</t>
  </si>
  <si>
    <t>中药热奄包治疗</t>
  </si>
  <si>
    <t>41000000400</t>
  </si>
  <si>
    <t>004100000050000</t>
  </si>
  <si>
    <t>中药封包治疗</t>
  </si>
  <si>
    <t>41000000500</t>
  </si>
  <si>
    <t>药物</t>
  </si>
  <si>
    <t>按每部位面积大小分为特大、大、中、小分别计价(特大＞15cm×15cm、大＞10cm×10cm、≤15cm×15cm、中＞5cm×5cm，≤10cm×10cm、小≤5cm×5cm)</t>
  </si>
  <si>
    <t>004100000060100</t>
  </si>
  <si>
    <t>中药熏洗治疗(半身)</t>
  </si>
  <si>
    <t>41000000602</t>
  </si>
  <si>
    <t>项</t>
  </si>
  <si>
    <t>004100000060200</t>
  </si>
  <si>
    <t>中药熏洗治疗(全身)</t>
  </si>
  <si>
    <t>41000000603</t>
  </si>
  <si>
    <t>004100000060300</t>
  </si>
  <si>
    <t>中药熏洗治疗(局部)</t>
  </si>
  <si>
    <t>41000000601</t>
  </si>
  <si>
    <t>004100000070000</t>
  </si>
  <si>
    <t>中药蒸汽浴治疗</t>
  </si>
  <si>
    <t>41000000700</t>
  </si>
  <si>
    <t># 每次30分钟，超过30分钟每10分钟加5元</t>
  </si>
  <si>
    <t>004100000070001</t>
  </si>
  <si>
    <t>中药蒸汽浴治疗(超过30分钟加收)</t>
  </si>
  <si>
    <t>41000000701</t>
  </si>
  <si>
    <t>10分钟</t>
  </si>
  <si>
    <t>004100000080000</t>
  </si>
  <si>
    <t>中药塌渍治疗</t>
  </si>
  <si>
    <t>41000000800</t>
  </si>
  <si>
    <t># 大于全身体表面积10%，每10%加5元</t>
  </si>
  <si>
    <t>004100000080001</t>
  </si>
  <si>
    <t>中药塌渍治疗(大于全身体表面积10%加收)</t>
  </si>
  <si>
    <t>41000000801</t>
  </si>
  <si>
    <t>中药塌渍治疗(大于全身体表面积10％加收)</t>
  </si>
  <si>
    <t>004100000090000</t>
  </si>
  <si>
    <t>中药熏药治疗</t>
  </si>
  <si>
    <t>41000000900</t>
  </si>
  <si>
    <t>#</t>
  </si>
  <si>
    <t>004100000100000</t>
  </si>
  <si>
    <t>赘生物中药腐蚀治疗</t>
  </si>
  <si>
    <t>41000001000</t>
  </si>
  <si>
    <t>每个赘生物</t>
  </si>
  <si>
    <t>004100000110000</t>
  </si>
  <si>
    <t>挑治</t>
  </si>
  <si>
    <t>41000001100</t>
  </si>
  <si>
    <t>004100000120000</t>
  </si>
  <si>
    <t>割治</t>
  </si>
  <si>
    <t>41000001200</t>
  </si>
  <si>
    <t>004100000130000</t>
  </si>
  <si>
    <t>甲床放血治疗术</t>
  </si>
  <si>
    <t>41000001300</t>
  </si>
  <si>
    <t>指甲透甲板，放出甲下积血</t>
  </si>
  <si>
    <t>004300000210000</t>
  </si>
  <si>
    <t>放血疗法</t>
  </si>
  <si>
    <t>43000002100</t>
  </si>
  <si>
    <t>包括穴位放血、静脉放血</t>
  </si>
  <si>
    <t>每个穴位</t>
  </si>
  <si>
    <t>004300000230000</t>
  </si>
  <si>
    <t>穴位贴敷治疗</t>
  </si>
  <si>
    <t>43000002300</t>
  </si>
  <si>
    <t>包括药物调配</t>
  </si>
  <si>
    <t>纳米穴位敷贴、药物</t>
  </si>
  <si>
    <t>004700000080000</t>
  </si>
  <si>
    <t>药线引流治疗</t>
  </si>
  <si>
    <t>47000000800</t>
  </si>
  <si>
    <t>3厘米</t>
  </si>
  <si>
    <t>004700000090000</t>
  </si>
  <si>
    <t>耳咽中药吹粉治疗</t>
  </si>
  <si>
    <t>47000000900</t>
  </si>
  <si>
    <t>004700000100000</t>
  </si>
  <si>
    <t>中药硬膏热贴敷治疗</t>
  </si>
  <si>
    <t>47000001000</t>
  </si>
  <si>
    <t>004700000110000</t>
  </si>
  <si>
    <t>中药直肠滴入治疗</t>
  </si>
  <si>
    <t>47000001100</t>
  </si>
  <si>
    <t>004700000120000</t>
  </si>
  <si>
    <t>刮痧治疗</t>
  </si>
  <si>
    <t>47000001200</t>
  </si>
  <si>
    <t>004700000130000</t>
  </si>
  <si>
    <t>烫熨治疗</t>
  </si>
  <si>
    <t>47000001300</t>
  </si>
  <si>
    <t>004700000150000</t>
  </si>
  <si>
    <t>体表瘘管切开搔爬术</t>
  </si>
  <si>
    <t>47000001500</t>
  </si>
  <si>
    <t>包括耳前瘘管、乳腺瘘管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</si>
</sst>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view="pageBreakPreview" zoomScale="90" zoomScaleNormal="80" topLeftCell="A40" workbookViewId="0">
      <selection activeCell="I47" sqref="I47"/>
    </sheetView>
  </sheetViews>
  <sheetFormatPr defaultColWidth="9" defaultRowHeight="13.5"/>
  <cols>
    <col min="1" max="1" width="18.1333333333333" style="3" customWidth="1"/>
    <col min="2" max="2" width="20.7416666666667" style="4" customWidth="1"/>
    <col min="3" max="3" width="18.9166666666667" style="3" customWidth="1"/>
    <col min="4" max="4" width="21.5583333333333" style="3" customWidth="1"/>
    <col min="5" max="5" width="9.20833333333333" style="3" customWidth="1"/>
    <col min="6" max="6" width="8.29166666666667" style="4" customWidth="1"/>
    <col min="7" max="7" width="8.24166666666667" style="4" customWidth="1"/>
    <col min="8" max="9" width="8.33333333333333" style="4" customWidth="1"/>
    <col min="10" max="10" width="10.8833333333333" style="4" customWidth="1"/>
    <col min="11" max="11" width="8.71666666666667" style="4" customWidth="1"/>
    <col min="12" max="16384" width="9" style="3"/>
  </cols>
  <sheetData>
    <row r="1" ht="29" customHeigh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ht="101" customHeight="1" spans="1:11">
      <c r="A2" s="6" t="s">
        <v>11</v>
      </c>
      <c r="B2" s="7" t="s">
        <v>12</v>
      </c>
      <c r="C2" s="8" t="s">
        <v>13</v>
      </c>
      <c r="D2" s="8" t="s">
        <v>14</v>
      </c>
      <c r="E2" s="9" t="s">
        <v>15</v>
      </c>
      <c r="F2" s="10">
        <v>22</v>
      </c>
      <c r="G2" s="10">
        <v>19.8</v>
      </c>
      <c r="H2" s="10">
        <v>18</v>
      </c>
      <c r="I2" s="10">
        <v>14</v>
      </c>
      <c r="J2" s="16"/>
      <c r="K2" s="11" t="s">
        <v>16</v>
      </c>
    </row>
    <row r="3" ht="40" customHeight="1" spans="1:11">
      <c r="A3" s="6" t="s">
        <v>17</v>
      </c>
      <c r="B3" s="7" t="s">
        <v>18</v>
      </c>
      <c r="C3" s="11"/>
      <c r="D3" s="11"/>
      <c r="E3" s="9" t="s">
        <v>15</v>
      </c>
      <c r="F3" s="12">
        <f t="shared" ref="F3:H3" si="0">F2*0.1</f>
        <v>2.2</v>
      </c>
      <c r="G3" s="10">
        <f t="shared" si="0"/>
        <v>1.98</v>
      </c>
      <c r="H3" s="12">
        <f t="shared" si="0"/>
        <v>1.8</v>
      </c>
      <c r="I3" s="12">
        <v>1.4</v>
      </c>
      <c r="J3" s="16"/>
      <c r="K3" s="11" t="s">
        <v>19</v>
      </c>
    </row>
    <row r="4" ht="40" customHeight="1" spans="1:11">
      <c r="A4" s="6" t="s">
        <v>20</v>
      </c>
      <c r="B4" s="7" t="s">
        <v>21</v>
      </c>
      <c r="C4" s="8"/>
      <c r="D4" s="8"/>
      <c r="E4" s="9" t="s">
        <v>15</v>
      </c>
      <c r="F4" s="10">
        <f>F2*0.3</f>
        <v>6.6</v>
      </c>
      <c r="G4" s="10">
        <f>G2*0.3</f>
        <v>5.94</v>
      </c>
      <c r="H4" s="12">
        <v>5.4</v>
      </c>
      <c r="I4" s="12">
        <v>4.3</v>
      </c>
      <c r="J4" s="16"/>
      <c r="K4" s="11" t="s">
        <v>19</v>
      </c>
    </row>
    <row r="5" ht="40" customHeight="1" spans="1:11">
      <c r="A5" s="6" t="s">
        <v>22</v>
      </c>
      <c r="B5" s="7" t="s">
        <v>23</v>
      </c>
      <c r="C5" s="8"/>
      <c r="D5" s="8"/>
      <c r="E5" s="9" t="s">
        <v>15</v>
      </c>
      <c r="F5" s="10">
        <f t="shared" ref="F5:H5" si="1">F2*0.5</f>
        <v>11</v>
      </c>
      <c r="G5" s="10">
        <f t="shared" si="1"/>
        <v>9.9</v>
      </c>
      <c r="H5" s="10">
        <f t="shared" si="1"/>
        <v>9</v>
      </c>
      <c r="I5" s="12">
        <v>7.2</v>
      </c>
      <c r="J5" s="16"/>
      <c r="K5" s="11" t="s">
        <v>19</v>
      </c>
    </row>
    <row r="6" ht="40" customHeight="1" spans="1:11">
      <c r="A6" s="6" t="s">
        <v>24</v>
      </c>
      <c r="B6" s="7" t="s">
        <v>25</v>
      </c>
      <c r="C6" s="8"/>
      <c r="D6" s="8"/>
      <c r="E6" s="9" t="s">
        <v>15</v>
      </c>
      <c r="F6" s="10">
        <f>F2*0.3</f>
        <v>6.6</v>
      </c>
      <c r="G6" s="10">
        <f>G2*0.3</f>
        <v>5.94</v>
      </c>
      <c r="H6" s="12">
        <v>5.4</v>
      </c>
      <c r="I6" s="12">
        <v>4.3</v>
      </c>
      <c r="J6" s="16"/>
      <c r="K6" s="11" t="s">
        <v>19</v>
      </c>
    </row>
    <row r="7" ht="40" customHeight="1" spans="1:11">
      <c r="A7" s="6" t="s">
        <v>26</v>
      </c>
      <c r="B7" s="7" t="s">
        <v>27</v>
      </c>
      <c r="C7" s="8"/>
      <c r="D7" s="8"/>
      <c r="E7" s="9" t="s">
        <v>15</v>
      </c>
      <c r="F7" s="10">
        <f t="shared" ref="F7:I7" si="2">F2</f>
        <v>22</v>
      </c>
      <c r="G7" s="10">
        <f t="shared" si="2"/>
        <v>19.8</v>
      </c>
      <c r="H7" s="10">
        <f t="shared" si="2"/>
        <v>18</v>
      </c>
      <c r="I7" s="10">
        <f t="shared" si="2"/>
        <v>14</v>
      </c>
      <c r="J7" s="16"/>
      <c r="K7" s="11" t="s">
        <v>16</v>
      </c>
    </row>
    <row r="8" ht="40" customHeight="1" spans="1:11">
      <c r="A8" s="6" t="s">
        <v>28</v>
      </c>
      <c r="B8" s="7" t="s">
        <v>29</v>
      </c>
      <c r="C8" s="8"/>
      <c r="D8" s="8"/>
      <c r="E8" s="9" t="s">
        <v>15</v>
      </c>
      <c r="F8" s="10">
        <f t="shared" ref="F8:I8" si="3">F2</f>
        <v>22</v>
      </c>
      <c r="G8" s="10">
        <f t="shared" si="3"/>
        <v>19.8</v>
      </c>
      <c r="H8" s="10">
        <f t="shared" si="3"/>
        <v>18</v>
      </c>
      <c r="I8" s="10">
        <f t="shared" si="3"/>
        <v>14</v>
      </c>
      <c r="J8" s="16"/>
      <c r="K8" s="11" t="s">
        <v>16</v>
      </c>
    </row>
    <row r="9" ht="80" customHeight="1" spans="1:11">
      <c r="A9" s="6" t="s">
        <v>30</v>
      </c>
      <c r="B9" s="7" t="s">
        <v>31</v>
      </c>
      <c r="C9" s="8" t="s">
        <v>32</v>
      </c>
      <c r="D9" s="8" t="s">
        <v>33</v>
      </c>
      <c r="E9" s="9" t="s">
        <v>15</v>
      </c>
      <c r="F9" s="10">
        <v>13</v>
      </c>
      <c r="G9" s="10">
        <v>11.7</v>
      </c>
      <c r="H9" s="10">
        <v>11</v>
      </c>
      <c r="I9" s="12">
        <v>8.8</v>
      </c>
      <c r="J9" s="16"/>
      <c r="K9" s="11" t="s">
        <v>16</v>
      </c>
    </row>
    <row r="10" ht="39" customHeight="1" spans="1:11">
      <c r="A10" s="6" t="s">
        <v>34</v>
      </c>
      <c r="B10" s="7" t="s">
        <v>35</v>
      </c>
      <c r="C10" s="8"/>
      <c r="D10" s="8"/>
      <c r="E10" s="9" t="s">
        <v>15</v>
      </c>
      <c r="F10" s="10">
        <f>F9*0.3</f>
        <v>3.9</v>
      </c>
      <c r="G10" s="13">
        <v>3</v>
      </c>
      <c r="H10" s="12">
        <v>2.7</v>
      </c>
      <c r="I10" s="17">
        <v>2.2</v>
      </c>
      <c r="J10" s="16"/>
      <c r="K10" s="11" t="s">
        <v>19</v>
      </c>
    </row>
    <row r="11" ht="81" customHeight="1" spans="1:11">
      <c r="A11" s="6" t="s">
        <v>36</v>
      </c>
      <c r="B11" s="7" t="s">
        <v>37</v>
      </c>
      <c r="C11" s="8" t="s">
        <v>38</v>
      </c>
      <c r="D11" s="8" t="s">
        <v>39</v>
      </c>
      <c r="E11" s="9" t="s">
        <v>15</v>
      </c>
      <c r="F11" s="10">
        <v>16</v>
      </c>
      <c r="G11" s="10">
        <v>14.4</v>
      </c>
      <c r="H11" s="10">
        <v>13</v>
      </c>
      <c r="I11" s="10">
        <v>10</v>
      </c>
      <c r="J11" s="16"/>
      <c r="K11" s="11" t="s">
        <v>16</v>
      </c>
    </row>
    <row r="12" ht="43" customHeight="1" spans="1:11">
      <c r="A12" s="6" t="s">
        <v>40</v>
      </c>
      <c r="B12" s="7" t="s">
        <v>41</v>
      </c>
      <c r="C12" s="8"/>
      <c r="D12" s="8"/>
      <c r="E12" s="9" t="s">
        <v>15</v>
      </c>
      <c r="F12" s="10">
        <f>F11*0.5</f>
        <v>8</v>
      </c>
      <c r="G12" s="10">
        <f>G11*0.5</f>
        <v>7.2</v>
      </c>
      <c r="H12" s="12">
        <v>6.3</v>
      </c>
      <c r="I12" s="10">
        <v>5</v>
      </c>
      <c r="J12" s="16"/>
      <c r="K12" s="11" t="s">
        <v>19</v>
      </c>
    </row>
    <row r="13" ht="43" customHeight="1" spans="1:11">
      <c r="A13" s="6" t="s">
        <v>42</v>
      </c>
      <c r="B13" s="7" t="s">
        <v>43</v>
      </c>
      <c r="C13" s="8"/>
      <c r="D13" s="8"/>
      <c r="E13" s="9" t="s">
        <v>15</v>
      </c>
      <c r="F13" s="10">
        <f>F11*0.3</f>
        <v>4.8</v>
      </c>
      <c r="G13" s="10">
        <f>G11*0.3</f>
        <v>4.32</v>
      </c>
      <c r="H13" s="12">
        <v>3.6</v>
      </c>
      <c r="I13" s="12">
        <v>2.9</v>
      </c>
      <c r="J13" s="16"/>
      <c r="K13" s="11" t="s">
        <v>19</v>
      </c>
    </row>
    <row r="14" ht="98" customHeight="1" spans="1:11">
      <c r="A14" s="6" t="s">
        <v>44</v>
      </c>
      <c r="B14" s="7" t="s">
        <v>45</v>
      </c>
      <c r="C14" s="8" t="s">
        <v>46</v>
      </c>
      <c r="D14" s="8" t="s">
        <v>47</v>
      </c>
      <c r="E14" s="9" t="s">
        <v>15</v>
      </c>
      <c r="F14" s="10">
        <v>20</v>
      </c>
      <c r="G14" s="10">
        <v>18</v>
      </c>
      <c r="H14" s="10">
        <v>16</v>
      </c>
      <c r="I14" s="10">
        <v>13</v>
      </c>
      <c r="J14" s="18" t="s">
        <v>48</v>
      </c>
      <c r="K14" s="11" t="s">
        <v>19</v>
      </c>
    </row>
    <row r="15" ht="35" customHeight="1" spans="1:11">
      <c r="A15" s="6" t="s">
        <v>49</v>
      </c>
      <c r="B15" s="7" t="s">
        <v>50</v>
      </c>
      <c r="C15" s="8"/>
      <c r="D15" s="8"/>
      <c r="E15" s="9" t="s">
        <v>15</v>
      </c>
      <c r="F15" s="10">
        <f>F14*0.3</f>
        <v>6</v>
      </c>
      <c r="G15" s="10">
        <f>G14*0.3</f>
        <v>5.4</v>
      </c>
      <c r="H15" s="12">
        <v>4.5</v>
      </c>
      <c r="I15" s="12">
        <v>3.6</v>
      </c>
      <c r="J15" s="18" t="s">
        <v>48</v>
      </c>
      <c r="K15" s="11" t="s">
        <v>19</v>
      </c>
    </row>
    <row r="16" ht="98" customHeight="1" spans="1:11">
      <c r="A16" s="6" t="s">
        <v>51</v>
      </c>
      <c r="B16" s="7" t="s">
        <v>52</v>
      </c>
      <c r="C16" s="8" t="s">
        <v>53</v>
      </c>
      <c r="D16" s="8" t="s">
        <v>54</v>
      </c>
      <c r="E16" s="9" t="s">
        <v>15</v>
      </c>
      <c r="F16" s="10">
        <v>25</v>
      </c>
      <c r="G16" s="10">
        <v>22.5</v>
      </c>
      <c r="H16" s="10">
        <v>21</v>
      </c>
      <c r="I16" s="10">
        <v>17</v>
      </c>
      <c r="J16" s="16"/>
      <c r="K16" s="11" t="s">
        <v>16</v>
      </c>
    </row>
    <row r="17" ht="34" customHeight="1" spans="1:11">
      <c r="A17" s="6" t="s">
        <v>55</v>
      </c>
      <c r="B17" s="7" t="s">
        <v>56</v>
      </c>
      <c r="C17" s="8"/>
      <c r="D17" s="8"/>
      <c r="E17" s="9" t="s">
        <v>15</v>
      </c>
      <c r="F17" s="10">
        <f t="shared" ref="F17:I17" si="4">F16*0.3</f>
        <v>7.5</v>
      </c>
      <c r="G17" s="10">
        <f t="shared" si="4"/>
        <v>6.75</v>
      </c>
      <c r="H17" s="12">
        <v>6.3</v>
      </c>
      <c r="I17" s="10">
        <f t="shared" si="4"/>
        <v>5.1</v>
      </c>
      <c r="J17" s="16"/>
      <c r="K17" s="11" t="s">
        <v>19</v>
      </c>
    </row>
    <row r="18" ht="82" customHeight="1" spans="1:11">
      <c r="A18" s="6" t="s">
        <v>57</v>
      </c>
      <c r="B18" s="7" t="s">
        <v>58</v>
      </c>
      <c r="C18" s="14" t="s">
        <v>59</v>
      </c>
      <c r="D18" s="14" t="s">
        <v>60</v>
      </c>
      <c r="E18" s="9" t="s">
        <v>15</v>
      </c>
      <c r="F18" s="10">
        <v>23</v>
      </c>
      <c r="G18" s="10">
        <v>20.7</v>
      </c>
      <c r="H18" s="10">
        <v>19</v>
      </c>
      <c r="I18" s="10">
        <v>15</v>
      </c>
      <c r="J18" s="16"/>
      <c r="K18" s="11" t="s">
        <v>16</v>
      </c>
    </row>
    <row r="19" ht="31" customHeight="1" spans="1:11">
      <c r="A19" s="6" t="s">
        <v>61</v>
      </c>
      <c r="B19" s="7" t="s">
        <v>62</v>
      </c>
      <c r="C19" s="14"/>
      <c r="D19" s="14"/>
      <c r="E19" s="9" t="s">
        <v>15</v>
      </c>
      <c r="F19" s="10">
        <f>F18*0.5</f>
        <v>11.5</v>
      </c>
      <c r="G19" s="10">
        <f>G18*0.5</f>
        <v>10.35</v>
      </c>
      <c r="H19" s="10">
        <v>9</v>
      </c>
      <c r="I19" s="12">
        <v>7.2</v>
      </c>
      <c r="J19" s="16"/>
      <c r="K19" s="11" t="s">
        <v>19</v>
      </c>
    </row>
    <row r="20" ht="40" customHeight="1" spans="1:11">
      <c r="A20" s="6" t="s">
        <v>63</v>
      </c>
      <c r="B20" s="7" t="s">
        <v>64</v>
      </c>
      <c r="C20" s="14"/>
      <c r="D20" s="14"/>
      <c r="E20" s="9" t="s">
        <v>15</v>
      </c>
      <c r="F20" s="10">
        <f>F18*0.3</f>
        <v>6.9</v>
      </c>
      <c r="G20" s="10">
        <f>G18*0.3</f>
        <v>6.21</v>
      </c>
      <c r="H20" s="12">
        <v>5.4</v>
      </c>
      <c r="I20" s="12">
        <v>4.3</v>
      </c>
      <c r="J20" s="16"/>
      <c r="K20" s="11" t="s">
        <v>19</v>
      </c>
    </row>
    <row r="21" ht="109" customHeight="1" spans="1:11">
      <c r="A21" s="6" t="s">
        <v>65</v>
      </c>
      <c r="B21" s="7" t="s">
        <v>66</v>
      </c>
      <c r="C21" s="8" t="s">
        <v>67</v>
      </c>
      <c r="D21" s="8" t="s">
        <v>68</v>
      </c>
      <c r="E21" s="9" t="s">
        <v>15</v>
      </c>
      <c r="F21" s="10">
        <v>16</v>
      </c>
      <c r="G21" s="10">
        <v>14.4</v>
      </c>
      <c r="H21" s="10">
        <v>13</v>
      </c>
      <c r="I21" s="10">
        <v>10</v>
      </c>
      <c r="J21" s="16"/>
      <c r="K21" s="11" t="s">
        <v>16</v>
      </c>
    </row>
    <row r="22" ht="36" customHeight="1" spans="1:11">
      <c r="A22" s="6" t="s">
        <v>69</v>
      </c>
      <c r="B22" s="7" t="s">
        <v>70</v>
      </c>
      <c r="C22" s="8"/>
      <c r="D22" s="8"/>
      <c r="E22" s="9" t="s">
        <v>15</v>
      </c>
      <c r="F22" s="10">
        <f t="shared" ref="F22:I22" si="5">F21*0.5</f>
        <v>8</v>
      </c>
      <c r="G22" s="10">
        <f t="shared" si="5"/>
        <v>7.2</v>
      </c>
      <c r="H22" s="12">
        <v>6.3</v>
      </c>
      <c r="I22" s="10">
        <f t="shared" si="5"/>
        <v>5</v>
      </c>
      <c r="J22" s="16"/>
      <c r="K22" s="11" t="s">
        <v>19</v>
      </c>
    </row>
    <row r="23" ht="31" customHeight="1" spans="1:11">
      <c r="A23" s="6" t="s">
        <v>71</v>
      </c>
      <c r="B23" s="7" t="s">
        <v>72</v>
      </c>
      <c r="C23" s="8"/>
      <c r="D23" s="8"/>
      <c r="E23" s="9" t="s">
        <v>15</v>
      </c>
      <c r="F23" s="10">
        <f>F21*0.3</f>
        <v>4.8</v>
      </c>
      <c r="G23" s="10">
        <f>G21*0.3</f>
        <v>4.32</v>
      </c>
      <c r="H23" s="12">
        <v>3.6</v>
      </c>
      <c r="I23" s="12">
        <v>2.9</v>
      </c>
      <c r="J23" s="16"/>
      <c r="K23" s="11" t="s">
        <v>19</v>
      </c>
    </row>
    <row r="24" ht="104" customHeight="1" spans="1:11">
      <c r="A24" s="6" t="s">
        <v>73</v>
      </c>
      <c r="B24" s="7" t="s">
        <v>74</v>
      </c>
      <c r="C24" s="8" t="s">
        <v>75</v>
      </c>
      <c r="D24" s="8" t="s">
        <v>76</v>
      </c>
      <c r="E24" s="9" t="s">
        <v>15</v>
      </c>
      <c r="F24" s="10">
        <v>20</v>
      </c>
      <c r="G24" s="10">
        <v>18</v>
      </c>
      <c r="H24" s="10">
        <v>16</v>
      </c>
      <c r="I24" s="10">
        <v>13</v>
      </c>
      <c r="J24" s="18" t="s">
        <v>48</v>
      </c>
      <c r="K24" s="11" t="s">
        <v>77</v>
      </c>
    </row>
    <row r="25" ht="46" customHeight="1" spans="1:11">
      <c r="A25" s="6" t="s">
        <v>78</v>
      </c>
      <c r="B25" s="7" t="s">
        <v>79</v>
      </c>
      <c r="C25" s="8"/>
      <c r="D25" s="8"/>
      <c r="E25" s="9" t="s">
        <v>15</v>
      </c>
      <c r="F25" s="10">
        <f>F24*0.3</f>
        <v>6</v>
      </c>
      <c r="G25" s="10">
        <f>G24*0.3</f>
        <v>5.4</v>
      </c>
      <c r="H25" s="12">
        <v>4.5</v>
      </c>
      <c r="I25" s="12">
        <v>3.6</v>
      </c>
      <c r="J25" s="18" t="s">
        <v>48</v>
      </c>
      <c r="K25" s="11" t="s">
        <v>19</v>
      </c>
    </row>
    <row r="26" ht="89" customHeight="1" spans="1:11">
      <c r="A26" s="6" t="s">
        <v>80</v>
      </c>
      <c r="B26" s="7" t="s">
        <v>81</v>
      </c>
      <c r="C26" s="8" t="s">
        <v>82</v>
      </c>
      <c r="D26" s="8" t="s">
        <v>83</v>
      </c>
      <c r="E26" s="9" t="s">
        <v>84</v>
      </c>
      <c r="F26" s="10">
        <v>23</v>
      </c>
      <c r="G26" s="10">
        <v>20.7</v>
      </c>
      <c r="H26" s="10">
        <v>19</v>
      </c>
      <c r="I26" s="10">
        <v>15</v>
      </c>
      <c r="J26" s="16"/>
      <c r="K26" s="11" t="s">
        <v>16</v>
      </c>
    </row>
    <row r="27" ht="32" customHeight="1" spans="1:11">
      <c r="A27" s="6" t="s">
        <v>85</v>
      </c>
      <c r="B27" s="7" t="s">
        <v>86</v>
      </c>
      <c r="C27" s="8"/>
      <c r="D27" s="8"/>
      <c r="E27" s="9" t="s">
        <v>84</v>
      </c>
      <c r="F27" s="10">
        <f>F26*0.3</f>
        <v>6.9</v>
      </c>
      <c r="G27" s="10">
        <f>G26*0.3</f>
        <v>6.21</v>
      </c>
      <c r="H27" s="12">
        <v>5.4</v>
      </c>
      <c r="I27" s="12">
        <v>4.3</v>
      </c>
      <c r="J27" s="16"/>
      <c r="K27" s="11" t="s">
        <v>19</v>
      </c>
    </row>
    <row r="28" ht="102" customHeight="1" spans="1:11">
      <c r="A28" s="6" t="s">
        <v>87</v>
      </c>
      <c r="B28" s="7" t="s">
        <v>88</v>
      </c>
      <c r="C28" s="8" t="s">
        <v>89</v>
      </c>
      <c r="D28" s="8" t="s">
        <v>90</v>
      </c>
      <c r="E28" s="9" t="s">
        <v>91</v>
      </c>
      <c r="F28" s="10">
        <v>25</v>
      </c>
      <c r="G28" s="10">
        <v>22.5</v>
      </c>
      <c r="H28" s="10">
        <v>21</v>
      </c>
      <c r="I28" s="10">
        <v>17</v>
      </c>
      <c r="J28" s="16"/>
      <c r="K28" s="11" t="s">
        <v>16</v>
      </c>
    </row>
    <row r="29" ht="33" customHeight="1" spans="1:11">
      <c r="A29" s="6" t="s">
        <v>92</v>
      </c>
      <c r="B29" s="7" t="s">
        <v>93</v>
      </c>
      <c r="C29" s="8"/>
      <c r="D29" s="8"/>
      <c r="E29" s="9" t="s">
        <v>91</v>
      </c>
      <c r="F29" s="10">
        <f>F28*0.1</f>
        <v>2.5</v>
      </c>
      <c r="G29" s="10">
        <f>G28*0.1</f>
        <v>2.25</v>
      </c>
      <c r="H29" s="12">
        <v>1.8</v>
      </c>
      <c r="I29" s="12">
        <v>1.4</v>
      </c>
      <c r="J29" s="16"/>
      <c r="K29" s="11" t="s">
        <v>19</v>
      </c>
    </row>
    <row r="30" ht="31" customHeight="1" spans="1:11">
      <c r="A30" s="6" t="s">
        <v>94</v>
      </c>
      <c r="B30" s="7" t="s">
        <v>95</v>
      </c>
      <c r="C30" s="8"/>
      <c r="D30" s="8"/>
      <c r="E30" s="9" t="s">
        <v>91</v>
      </c>
      <c r="F30" s="10">
        <f t="shared" ref="F30:I30" si="6">F28*0.3</f>
        <v>7.5</v>
      </c>
      <c r="G30" s="10">
        <f t="shared" si="6"/>
        <v>6.75</v>
      </c>
      <c r="H30" s="12">
        <v>6.3</v>
      </c>
      <c r="I30" s="10">
        <f t="shared" si="6"/>
        <v>5.1</v>
      </c>
      <c r="J30" s="16"/>
      <c r="K30" s="11" t="s">
        <v>19</v>
      </c>
    </row>
    <row r="31" ht="99" customHeight="1" spans="1:11">
      <c r="A31" s="6" t="s">
        <v>96</v>
      </c>
      <c r="B31" s="7" t="s">
        <v>97</v>
      </c>
      <c r="C31" s="8" t="s">
        <v>98</v>
      </c>
      <c r="D31" s="8" t="s">
        <v>99</v>
      </c>
      <c r="E31" s="9" t="s">
        <v>91</v>
      </c>
      <c r="F31" s="10">
        <v>25</v>
      </c>
      <c r="G31" s="10">
        <v>22.5</v>
      </c>
      <c r="H31" s="10">
        <v>21</v>
      </c>
      <c r="I31" s="10">
        <v>17</v>
      </c>
      <c r="J31" s="16"/>
      <c r="K31" s="11" t="s">
        <v>19</v>
      </c>
    </row>
    <row r="32" ht="36" customHeight="1" spans="1:11">
      <c r="A32" s="6" t="s">
        <v>100</v>
      </c>
      <c r="B32" s="7" t="s">
        <v>101</v>
      </c>
      <c r="C32" s="8"/>
      <c r="D32" s="8"/>
      <c r="E32" s="9" t="s">
        <v>91</v>
      </c>
      <c r="F32" s="10">
        <f t="shared" ref="F32:I32" si="7">F31*0.3</f>
        <v>7.5</v>
      </c>
      <c r="G32" s="10">
        <f t="shared" si="7"/>
        <v>6.75</v>
      </c>
      <c r="H32" s="12">
        <v>6.3</v>
      </c>
      <c r="I32" s="10">
        <f t="shared" si="7"/>
        <v>5.1</v>
      </c>
      <c r="J32" s="16"/>
      <c r="K32" s="11" t="s">
        <v>19</v>
      </c>
    </row>
    <row r="33" ht="91" customHeight="1" spans="1:11">
      <c r="A33" s="6" t="s">
        <v>102</v>
      </c>
      <c r="B33" s="7" t="s">
        <v>103</v>
      </c>
      <c r="C33" s="8" t="s">
        <v>104</v>
      </c>
      <c r="D33" s="8" t="s">
        <v>105</v>
      </c>
      <c r="E33" s="9" t="s">
        <v>106</v>
      </c>
      <c r="F33" s="10">
        <v>87</v>
      </c>
      <c r="G33" s="10">
        <v>78.3</v>
      </c>
      <c r="H33" s="10">
        <v>70</v>
      </c>
      <c r="I33" s="10">
        <v>56</v>
      </c>
      <c r="J33" s="16"/>
      <c r="K33" s="11" t="s">
        <v>16</v>
      </c>
    </row>
    <row r="34" ht="39" customHeight="1" spans="1:11">
      <c r="A34" s="6" t="s">
        <v>107</v>
      </c>
      <c r="B34" s="7" t="s">
        <v>108</v>
      </c>
      <c r="C34" s="8"/>
      <c r="D34" s="8"/>
      <c r="E34" s="9" t="s">
        <v>106</v>
      </c>
      <c r="F34" s="10">
        <f>F33*0.1</f>
        <v>8.7</v>
      </c>
      <c r="G34" s="10">
        <f>G33*0.1</f>
        <v>7.83</v>
      </c>
      <c r="H34" s="12">
        <v>7.2</v>
      </c>
      <c r="I34" s="12">
        <v>5.8</v>
      </c>
      <c r="J34" s="16"/>
      <c r="K34" s="11" t="s">
        <v>19</v>
      </c>
    </row>
    <row r="35" ht="40" customHeight="1" spans="1:11">
      <c r="A35" s="6" t="s">
        <v>109</v>
      </c>
      <c r="B35" s="7" t="s">
        <v>110</v>
      </c>
      <c r="C35" s="8"/>
      <c r="D35" s="8"/>
      <c r="E35" s="9" t="s">
        <v>106</v>
      </c>
      <c r="F35" s="10">
        <f>F33*0.1</f>
        <v>8.7</v>
      </c>
      <c r="G35" s="10">
        <f>G33*0.1</f>
        <v>7.83</v>
      </c>
      <c r="H35" s="12">
        <v>7.2</v>
      </c>
      <c r="I35" s="12">
        <v>5.8</v>
      </c>
      <c r="J35" s="16"/>
      <c r="K35" s="11" t="s">
        <v>19</v>
      </c>
    </row>
    <row r="36" ht="39" customHeight="1" spans="1:11">
      <c r="A36" s="6" t="s">
        <v>111</v>
      </c>
      <c r="B36" s="7" t="s">
        <v>112</v>
      </c>
      <c r="C36" s="8"/>
      <c r="D36" s="8"/>
      <c r="E36" s="9" t="s">
        <v>106</v>
      </c>
      <c r="F36" s="10">
        <f>F33*0.3</f>
        <v>26.1</v>
      </c>
      <c r="G36" s="10">
        <f>G33*0.3</f>
        <v>23.49</v>
      </c>
      <c r="H36" s="10">
        <v>21</v>
      </c>
      <c r="I36" s="10">
        <v>17</v>
      </c>
      <c r="J36" s="16"/>
      <c r="K36" s="11" t="s">
        <v>19</v>
      </c>
    </row>
    <row r="37" ht="92" customHeight="1" spans="1:11">
      <c r="A37" s="6" t="s">
        <v>113</v>
      </c>
      <c r="B37" s="7" t="s">
        <v>114</v>
      </c>
      <c r="C37" s="8" t="s">
        <v>115</v>
      </c>
      <c r="D37" s="8" t="s">
        <v>116</v>
      </c>
      <c r="E37" s="9" t="s">
        <v>117</v>
      </c>
      <c r="F37" s="10">
        <v>23</v>
      </c>
      <c r="G37" s="10">
        <v>20.7</v>
      </c>
      <c r="H37" s="13">
        <v>19</v>
      </c>
      <c r="I37" s="13">
        <v>15</v>
      </c>
      <c r="J37" s="16"/>
      <c r="K37" s="11" t="s">
        <v>16</v>
      </c>
    </row>
    <row r="38" ht="33" customHeight="1" spans="1:11">
      <c r="A38" s="6" t="s">
        <v>118</v>
      </c>
      <c r="B38" s="7" t="s">
        <v>119</v>
      </c>
      <c r="C38" s="8"/>
      <c r="D38" s="8"/>
      <c r="E38" s="9" t="s">
        <v>117</v>
      </c>
      <c r="F38" s="10">
        <f>F37*0.3</f>
        <v>6.9</v>
      </c>
      <c r="G38" s="10">
        <f>G37*0.3</f>
        <v>6.21</v>
      </c>
      <c r="H38" s="12">
        <v>5.4</v>
      </c>
      <c r="I38" s="12">
        <v>4.3</v>
      </c>
      <c r="J38" s="16"/>
      <c r="K38" s="11" t="s">
        <v>19</v>
      </c>
    </row>
    <row r="39" ht="90" customHeight="1" spans="1:11">
      <c r="A39" s="6" t="s">
        <v>120</v>
      </c>
      <c r="B39" s="7" t="s">
        <v>121</v>
      </c>
      <c r="C39" s="8" t="s">
        <v>122</v>
      </c>
      <c r="D39" s="8" t="s">
        <v>123</v>
      </c>
      <c r="E39" s="9" t="s">
        <v>15</v>
      </c>
      <c r="F39" s="10">
        <v>23</v>
      </c>
      <c r="G39" s="10">
        <v>20.7</v>
      </c>
      <c r="H39" s="10">
        <v>19</v>
      </c>
      <c r="I39" s="10">
        <v>15</v>
      </c>
      <c r="J39" s="16"/>
      <c r="K39" s="11" t="s">
        <v>16</v>
      </c>
    </row>
    <row r="40" ht="30" customHeight="1" spans="1:11">
      <c r="A40" s="6" t="s">
        <v>124</v>
      </c>
      <c r="B40" s="7" t="s">
        <v>125</v>
      </c>
      <c r="C40" s="8"/>
      <c r="D40" s="8"/>
      <c r="E40" s="9" t="s">
        <v>15</v>
      </c>
      <c r="F40" s="10">
        <f>F39*0.3</f>
        <v>6.9</v>
      </c>
      <c r="G40" s="10">
        <f>G39*0.3</f>
        <v>6.21</v>
      </c>
      <c r="H40" s="12">
        <v>5.4</v>
      </c>
      <c r="I40" s="12">
        <v>4.3</v>
      </c>
      <c r="J40" s="16"/>
      <c r="K40" s="11" t="s">
        <v>19</v>
      </c>
    </row>
    <row r="41" ht="87" customHeight="1" spans="1:11">
      <c r="A41" s="6" t="s">
        <v>126</v>
      </c>
      <c r="B41" s="7" t="s">
        <v>127</v>
      </c>
      <c r="C41" s="8" t="s">
        <v>128</v>
      </c>
      <c r="D41" s="8" t="s">
        <v>129</v>
      </c>
      <c r="E41" s="9" t="s">
        <v>15</v>
      </c>
      <c r="F41" s="10">
        <v>39</v>
      </c>
      <c r="G41" s="10">
        <v>35.1</v>
      </c>
      <c r="H41" s="10">
        <v>32</v>
      </c>
      <c r="I41" s="10">
        <v>26</v>
      </c>
      <c r="J41" s="16"/>
      <c r="K41" s="11" t="s">
        <v>16</v>
      </c>
    </row>
    <row r="42" ht="42" customHeight="1" spans="1:11">
      <c r="A42" s="6" t="s">
        <v>130</v>
      </c>
      <c r="B42" s="7" t="s">
        <v>131</v>
      </c>
      <c r="C42" s="8"/>
      <c r="D42" s="8"/>
      <c r="E42" s="9" t="s">
        <v>132</v>
      </c>
      <c r="F42" s="12">
        <f t="shared" ref="F42:I42" si="8">F41*0.1</f>
        <v>3.9</v>
      </c>
      <c r="G42" s="12">
        <f t="shared" si="8"/>
        <v>3.51</v>
      </c>
      <c r="H42" s="12">
        <f t="shared" si="8"/>
        <v>3.2</v>
      </c>
      <c r="I42" s="12">
        <f t="shared" si="8"/>
        <v>2.6</v>
      </c>
      <c r="J42" s="16"/>
      <c r="K42" s="11" t="s">
        <v>19</v>
      </c>
    </row>
    <row r="43" ht="42" customHeight="1" spans="1:11">
      <c r="A43" s="6" t="s">
        <v>133</v>
      </c>
      <c r="B43" s="7" t="s">
        <v>134</v>
      </c>
      <c r="C43" s="8"/>
      <c r="D43" s="8"/>
      <c r="E43" s="9" t="s">
        <v>15</v>
      </c>
      <c r="F43" s="12">
        <f t="shared" ref="F43:I43" si="9">F41*0.1</f>
        <v>3.9</v>
      </c>
      <c r="G43" s="12">
        <f t="shared" si="9"/>
        <v>3.51</v>
      </c>
      <c r="H43" s="12">
        <f t="shared" si="9"/>
        <v>3.2</v>
      </c>
      <c r="I43" s="12">
        <f t="shared" si="9"/>
        <v>2.6</v>
      </c>
      <c r="J43" s="16"/>
      <c r="K43" s="11" t="s">
        <v>19</v>
      </c>
    </row>
    <row r="44" ht="42" customHeight="1" spans="1:11">
      <c r="A44" s="6" t="s">
        <v>135</v>
      </c>
      <c r="B44" s="7" t="s">
        <v>136</v>
      </c>
      <c r="C44" s="8"/>
      <c r="D44" s="8"/>
      <c r="E44" s="9" t="s">
        <v>15</v>
      </c>
      <c r="F44" s="10">
        <f t="shared" ref="F44:I44" si="10">F41*0.3</f>
        <v>11.7</v>
      </c>
      <c r="G44" s="10">
        <f t="shared" si="10"/>
        <v>10.53</v>
      </c>
      <c r="H44" s="10">
        <f t="shared" si="10"/>
        <v>9.6</v>
      </c>
      <c r="I44" s="10">
        <f t="shared" si="10"/>
        <v>7.8</v>
      </c>
      <c r="J44" s="16"/>
      <c r="K44" s="11" t="s">
        <v>19</v>
      </c>
    </row>
    <row r="45" ht="91" customHeight="1" spans="1:11">
      <c r="A45" s="6" t="s">
        <v>137</v>
      </c>
      <c r="B45" s="7" t="s">
        <v>138</v>
      </c>
      <c r="C45" s="8" t="s">
        <v>139</v>
      </c>
      <c r="D45" s="8" t="s">
        <v>140</v>
      </c>
      <c r="E45" s="9" t="s">
        <v>141</v>
      </c>
      <c r="F45" s="10">
        <v>30</v>
      </c>
      <c r="G45" s="10">
        <v>27</v>
      </c>
      <c r="H45" s="10">
        <v>24</v>
      </c>
      <c r="I45" s="10">
        <v>19</v>
      </c>
      <c r="J45" s="16"/>
      <c r="K45" s="11" t="s">
        <v>16</v>
      </c>
    </row>
    <row r="46" ht="36" customHeight="1" spans="1:11">
      <c r="A46" s="6" t="s">
        <v>142</v>
      </c>
      <c r="B46" s="7" t="s">
        <v>143</v>
      </c>
      <c r="C46" s="8"/>
      <c r="D46" s="8"/>
      <c r="E46" s="9" t="s">
        <v>141</v>
      </c>
      <c r="F46" s="10">
        <f t="shared" ref="F46:F50" si="11">F45*0.3</f>
        <v>9</v>
      </c>
      <c r="G46" s="10">
        <f t="shared" ref="G46:G50" si="12">G45*0.3</f>
        <v>8.1</v>
      </c>
      <c r="H46" s="12">
        <v>7.2</v>
      </c>
      <c r="I46" s="12">
        <v>5.8</v>
      </c>
      <c r="J46" s="16"/>
      <c r="K46" s="11" t="s">
        <v>19</v>
      </c>
    </row>
    <row r="47" ht="86" customHeight="1" spans="1:11">
      <c r="A47" s="6" t="s">
        <v>144</v>
      </c>
      <c r="B47" s="7" t="s">
        <v>145</v>
      </c>
      <c r="C47" s="8" t="s">
        <v>146</v>
      </c>
      <c r="D47" s="8" t="s">
        <v>147</v>
      </c>
      <c r="E47" s="9" t="s">
        <v>15</v>
      </c>
      <c r="F47" s="10">
        <v>30</v>
      </c>
      <c r="G47" s="10">
        <v>27</v>
      </c>
      <c r="H47" s="10">
        <v>24</v>
      </c>
      <c r="I47" s="10">
        <v>19</v>
      </c>
      <c r="J47" s="16"/>
      <c r="K47" s="11" t="s">
        <v>16</v>
      </c>
    </row>
    <row r="48" ht="32" customHeight="1" spans="1:11">
      <c r="A48" s="6" t="s">
        <v>148</v>
      </c>
      <c r="B48" s="7" t="s">
        <v>149</v>
      </c>
      <c r="C48" s="8"/>
      <c r="D48" s="8"/>
      <c r="E48" s="9" t="s">
        <v>15</v>
      </c>
      <c r="F48" s="10">
        <f t="shared" si="11"/>
        <v>9</v>
      </c>
      <c r="G48" s="10">
        <f t="shared" si="12"/>
        <v>8.1</v>
      </c>
      <c r="H48" s="12">
        <v>7.2</v>
      </c>
      <c r="I48" s="12">
        <v>5.8</v>
      </c>
      <c r="J48" s="16"/>
      <c r="K48" s="11" t="s">
        <v>19</v>
      </c>
    </row>
    <row r="49" ht="99" customHeight="1" spans="1:11">
      <c r="A49" s="19" t="s">
        <v>150</v>
      </c>
      <c r="B49" s="7" t="s">
        <v>151</v>
      </c>
      <c r="C49" s="8" t="s">
        <v>152</v>
      </c>
      <c r="D49" s="8" t="s">
        <v>153</v>
      </c>
      <c r="E49" s="9" t="s">
        <v>15</v>
      </c>
      <c r="F49" s="10">
        <v>30</v>
      </c>
      <c r="G49" s="10">
        <v>27</v>
      </c>
      <c r="H49" s="10">
        <v>24</v>
      </c>
      <c r="I49" s="10">
        <v>19</v>
      </c>
      <c r="J49" s="16"/>
      <c r="K49" s="11" t="s">
        <v>19</v>
      </c>
    </row>
    <row r="50" ht="30" customHeight="1" spans="1:11">
      <c r="A50" s="6" t="s">
        <v>154</v>
      </c>
      <c r="B50" s="7" t="s">
        <v>155</v>
      </c>
      <c r="C50" s="15"/>
      <c r="D50" s="15"/>
      <c r="E50" s="9" t="s">
        <v>15</v>
      </c>
      <c r="F50" s="10">
        <f t="shared" si="11"/>
        <v>9</v>
      </c>
      <c r="G50" s="10">
        <f t="shared" si="12"/>
        <v>8.1</v>
      </c>
      <c r="H50" s="12">
        <v>7.2</v>
      </c>
      <c r="I50" s="12">
        <v>5.8</v>
      </c>
      <c r="J50" s="16"/>
      <c r="K50" s="11" t="s">
        <v>19</v>
      </c>
    </row>
  </sheetData>
  <pageMargins left="0.786805555555556" right="0.786805555555556" top="0.786805555555556" bottom="0.786805555555556" header="0.5" footer="0.393055555555556"/>
  <pageSetup paperSize="9" scale="93" firstPageNumber="4" fitToHeight="0" orientation="landscape" useFirstPageNumber="1" horizontalDpi="600"/>
  <headerFooter>
    <oddFooter>&amp;C- &amp;P -</oddFooter>
  </headerFooter>
  <rowBreaks count="1" manualBreakCount="1">
    <brk id="17" max="2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C42" sqref="C42"/>
    </sheetView>
  </sheetViews>
  <sheetFormatPr defaultColWidth="8.725" defaultRowHeight="13.5"/>
  <cols>
    <col min="1" max="1" width="9.90833333333333" customWidth="1"/>
    <col min="2" max="2" width="23" customWidth="1"/>
    <col min="3" max="3" width="43.275" customWidth="1"/>
    <col min="4" max="4" width="23" customWidth="1"/>
    <col min="5" max="5" width="43.275" customWidth="1"/>
  </cols>
  <sheetData>
    <row r="1" spans="1:9">
      <c r="A1" s="1" t="s">
        <v>156</v>
      </c>
      <c r="B1" s="1" t="s">
        <v>157</v>
      </c>
      <c r="C1" s="1" t="s">
        <v>158</v>
      </c>
      <c r="D1" s="1" t="s">
        <v>159</v>
      </c>
      <c r="E1" s="1" t="s">
        <v>160</v>
      </c>
      <c r="F1" s="1" t="s">
        <v>161</v>
      </c>
      <c r="G1" s="1" t="s">
        <v>162</v>
      </c>
      <c r="H1" s="1" t="s">
        <v>4</v>
      </c>
      <c r="I1" s="1" t="s">
        <v>163</v>
      </c>
    </row>
    <row r="2" spans="1:9">
      <c r="A2" s="2" t="s">
        <v>164</v>
      </c>
      <c r="B2" s="2" t="s">
        <v>165</v>
      </c>
      <c r="C2" s="2" t="s">
        <v>166</v>
      </c>
      <c r="D2" s="2" t="s">
        <v>167</v>
      </c>
      <c r="E2" s="2" t="s">
        <v>166</v>
      </c>
      <c r="F2" s="2" t="s">
        <v>168</v>
      </c>
      <c r="G2" s="2" t="s">
        <v>169</v>
      </c>
      <c r="H2" s="2" t="s">
        <v>170</v>
      </c>
      <c r="I2" s="2" t="s">
        <v>171</v>
      </c>
    </row>
    <row r="3" spans="1:9">
      <c r="A3" s="2" t="s">
        <v>164</v>
      </c>
      <c r="B3" s="2" t="s">
        <v>165</v>
      </c>
      <c r="C3" s="2" t="s">
        <v>166</v>
      </c>
      <c r="D3" s="2" t="s">
        <v>172</v>
      </c>
      <c r="E3" s="2" t="s">
        <v>173</v>
      </c>
      <c r="F3" s="2" t="s">
        <v>169</v>
      </c>
      <c r="G3" s="2" t="s">
        <v>169</v>
      </c>
      <c r="H3" s="2" t="s">
        <v>170</v>
      </c>
      <c r="I3" s="2" t="s">
        <v>169</v>
      </c>
    </row>
    <row r="4" spans="1:9">
      <c r="A4" s="2" t="s">
        <v>164</v>
      </c>
      <c r="B4" s="2" t="s">
        <v>165</v>
      </c>
      <c r="C4" s="2" t="s">
        <v>166</v>
      </c>
      <c r="D4" s="2" t="s">
        <v>174</v>
      </c>
      <c r="E4" s="2" t="s">
        <v>175</v>
      </c>
      <c r="F4" s="2" t="s">
        <v>169</v>
      </c>
      <c r="G4" s="2" t="s">
        <v>169</v>
      </c>
      <c r="H4" s="2" t="s">
        <v>170</v>
      </c>
      <c r="I4" s="2" t="s">
        <v>169</v>
      </c>
    </row>
    <row r="5" spans="1:9">
      <c r="A5" s="2" t="s">
        <v>164</v>
      </c>
      <c r="B5" s="2" t="s">
        <v>165</v>
      </c>
      <c r="C5" s="2" t="s">
        <v>166</v>
      </c>
      <c r="D5" s="2" t="s">
        <v>176</v>
      </c>
      <c r="E5" s="2" t="s">
        <v>177</v>
      </c>
      <c r="F5" s="2" t="s">
        <v>169</v>
      </c>
      <c r="G5" s="2" t="s">
        <v>169</v>
      </c>
      <c r="H5" s="2" t="s">
        <v>170</v>
      </c>
      <c r="I5" s="2" t="s">
        <v>169</v>
      </c>
    </row>
    <row r="6" spans="1:9">
      <c r="A6" s="2" t="s">
        <v>164</v>
      </c>
      <c r="B6" s="2" t="s">
        <v>178</v>
      </c>
      <c r="C6" s="2" t="s">
        <v>179</v>
      </c>
      <c r="D6" s="2" t="s">
        <v>180</v>
      </c>
      <c r="E6" s="2" t="s">
        <v>179</v>
      </c>
      <c r="F6" s="2" t="s">
        <v>181</v>
      </c>
      <c r="G6" s="2" t="s">
        <v>169</v>
      </c>
      <c r="H6" s="2" t="s">
        <v>182</v>
      </c>
      <c r="I6" s="2" t="s">
        <v>169</v>
      </c>
    </row>
    <row r="7" spans="1:9">
      <c r="A7" s="2" t="s">
        <v>164</v>
      </c>
      <c r="B7" s="2" t="s">
        <v>183</v>
      </c>
      <c r="C7" s="2" t="s">
        <v>184</v>
      </c>
      <c r="D7" s="2" t="s">
        <v>185</v>
      </c>
      <c r="E7" s="2" t="s">
        <v>184</v>
      </c>
      <c r="F7" s="2" t="s">
        <v>181</v>
      </c>
      <c r="G7" s="2" t="s">
        <v>169</v>
      </c>
      <c r="H7" s="2" t="s">
        <v>186</v>
      </c>
      <c r="I7" s="2" t="s">
        <v>187</v>
      </c>
    </row>
    <row r="8" spans="1:9">
      <c r="A8" s="2" t="s">
        <v>164</v>
      </c>
      <c r="B8" s="2" t="s">
        <v>188</v>
      </c>
      <c r="C8" s="2" t="s">
        <v>189</v>
      </c>
      <c r="D8" s="2" t="s">
        <v>190</v>
      </c>
      <c r="E8" s="2" t="s">
        <v>189</v>
      </c>
      <c r="F8" s="2" t="s">
        <v>169</v>
      </c>
      <c r="G8" s="2" t="s">
        <v>169</v>
      </c>
      <c r="H8" s="2" t="s">
        <v>186</v>
      </c>
      <c r="I8" s="2" t="s">
        <v>169</v>
      </c>
    </row>
    <row r="9" spans="1:9">
      <c r="A9" s="2" t="s">
        <v>164</v>
      </c>
      <c r="B9" s="2" t="s">
        <v>191</v>
      </c>
      <c r="C9" s="2" t="s">
        <v>192</v>
      </c>
      <c r="D9" s="2" t="s">
        <v>193</v>
      </c>
      <c r="E9" s="2" t="s">
        <v>192</v>
      </c>
      <c r="F9" s="2" t="s">
        <v>181</v>
      </c>
      <c r="G9" s="2" t="s">
        <v>169</v>
      </c>
      <c r="H9" s="2" t="s">
        <v>170</v>
      </c>
      <c r="I9" s="2" t="s">
        <v>169</v>
      </c>
    </row>
    <row r="10" spans="1:9">
      <c r="A10" s="2" t="s">
        <v>164</v>
      </c>
      <c r="B10" s="2" t="s">
        <v>194</v>
      </c>
      <c r="C10" s="2" t="s">
        <v>195</v>
      </c>
      <c r="D10" s="2" t="s">
        <v>196</v>
      </c>
      <c r="E10" s="2" t="s">
        <v>195</v>
      </c>
      <c r="F10" s="2" t="s">
        <v>181</v>
      </c>
      <c r="G10" s="2" t="s">
        <v>197</v>
      </c>
      <c r="H10" s="2" t="s">
        <v>170</v>
      </c>
      <c r="I10" s="2" t="s">
        <v>198</v>
      </c>
    </row>
    <row r="11" spans="1:9">
      <c r="A11" s="2" t="s">
        <v>164</v>
      </c>
      <c r="B11" s="2" t="s">
        <v>199</v>
      </c>
      <c r="C11" s="2" t="s">
        <v>200</v>
      </c>
      <c r="D11" s="2" t="s">
        <v>201</v>
      </c>
      <c r="E11" s="2" t="s">
        <v>200</v>
      </c>
      <c r="F11" s="2" t="s">
        <v>181</v>
      </c>
      <c r="G11" s="2" t="s">
        <v>169</v>
      </c>
      <c r="H11" s="2" t="s">
        <v>202</v>
      </c>
      <c r="I11" s="2" t="s">
        <v>169</v>
      </c>
    </row>
    <row r="12" spans="1:9">
      <c r="A12" s="2" t="s">
        <v>164</v>
      </c>
      <c r="B12" s="2" t="s">
        <v>203</v>
      </c>
      <c r="C12" s="2" t="s">
        <v>204</v>
      </c>
      <c r="D12" s="2" t="s">
        <v>205</v>
      </c>
      <c r="E12" s="2" t="s">
        <v>204</v>
      </c>
      <c r="F12" s="2" t="s">
        <v>181</v>
      </c>
      <c r="G12" s="2" t="s">
        <v>169</v>
      </c>
      <c r="H12" s="2" t="s">
        <v>202</v>
      </c>
      <c r="I12" s="2" t="s">
        <v>169</v>
      </c>
    </row>
    <row r="13" spans="1:9">
      <c r="A13" s="2" t="s">
        <v>164</v>
      </c>
      <c r="B13" s="2" t="s">
        <v>206</v>
      </c>
      <c r="C13" s="2" t="s">
        <v>207</v>
      </c>
      <c r="D13" s="2" t="s">
        <v>208</v>
      </c>
      <c r="E13" s="2" t="s">
        <v>207</v>
      </c>
      <c r="F13" s="2" t="s">
        <v>181</v>
      </c>
      <c r="G13" s="2" t="s">
        <v>169</v>
      </c>
      <c r="H13" s="2" t="s">
        <v>202</v>
      </c>
      <c r="I13" s="2" t="s">
        <v>169</v>
      </c>
    </row>
    <row r="14" spans="1:9">
      <c r="A14" s="2" t="s">
        <v>164</v>
      </c>
      <c r="B14" s="2" t="s">
        <v>209</v>
      </c>
      <c r="C14" s="2" t="s">
        <v>210</v>
      </c>
      <c r="D14" s="2" t="s">
        <v>211</v>
      </c>
      <c r="E14" s="2" t="s">
        <v>210</v>
      </c>
      <c r="F14" s="2" t="s">
        <v>181</v>
      </c>
      <c r="G14" s="2" t="s">
        <v>169</v>
      </c>
      <c r="H14" s="2" t="s">
        <v>15</v>
      </c>
      <c r="I14" s="2" t="s">
        <v>212</v>
      </c>
    </row>
    <row r="15" spans="1:9">
      <c r="A15" s="2" t="s">
        <v>164</v>
      </c>
      <c r="B15" s="2" t="s">
        <v>213</v>
      </c>
      <c r="C15" s="2" t="s">
        <v>214</v>
      </c>
      <c r="D15" s="2" t="s">
        <v>215</v>
      </c>
      <c r="E15" s="2" t="s">
        <v>214</v>
      </c>
      <c r="F15" s="2" t="s">
        <v>169</v>
      </c>
      <c r="G15" s="2" t="s">
        <v>169</v>
      </c>
      <c r="H15" s="2" t="s">
        <v>216</v>
      </c>
      <c r="I15" s="2" t="s">
        <v>169</v>
      </c>
    </row>
    <row r="16" spans="1:9">
      <c r="A16" s="2" t="s">
        <v>164</v>
      </c>
      <c r="B16" s="2" t="s">
        <v>217</v>
      </c>
      <c r="C16" s="2" t="s">
        <v>218</v>
      </c>
      <c r="D16" s="2" t="s">
        <v>219</v>
      </c>
      <c r="E16" s="2" t="s">
        <v>218</v>
      </c>
      <c r="F16" s="2" t="s">
        <v>181</v>
      </c>
      <c r="G16" s="2" t="s">
        <v>169</v>
      </c>
      <c r="H16" s="2" t="s">
        <v>186</v>
      </c>
      <c r="I16" s="2" t="s">
        <v>220</v>
      </c>
    </row>
    <row r="17" spans="1:9">
      <c r="A17" s="2" t="s">
        <v>164</v>
      </c>
      <c r="B17" s="2" t="s">
        <v>221</v>
      </c>
      <c r="C17" s="2" t="s">
        <v>222</v>
      </c>
      <c r="D17" s="2" t="s">
        <v>223</v>
      </c>
      <c r="E17" s="2" t="s">
        <v>224</v>
      </c>
      <c r="F17" s="2" t="s">
        <v>169</v>
      </c>
      <c r="G17" s="2" t="s">
        <v>169</v>
      </c>
      <c r="H17" s="2" t="s">
        <v>186</v>
      </c>
      <c r="I17" s="2" t="s">
        <v>169</v>
      </c>
    </row>
    <row r="18" spans="1:9">
      <c r="A18" s="2" t="s">
        <v>164</v>
      </c>
      <c r="B18" s="2" t="s">
        <v>225</v>
      </c>
      <c r="C18" s="2" t="s">
        <v>226</v>
      </c>
      <c r="D18" s="2" t="s">
        <v>227</v>
      </c>
      <c r="E18" s="2" t="s">
        <v>226</v>
      </c>
      <c r="F18" s="2" t="s">
        <v>181</v>
      </c>
      <c r="G18" s="2" t="s">
        <v>169</v>
      </c>
      <c r="H18" s="2" t="s">
        <v>15</v>
      </c>
      <c r="I18" s="2" t="s">
        <v>228</v>
      </c>
    </row>
    <row r="19" spans="1:9">
      <c r="A19" s="2" t="s">
        <v>164</v>
      </c>
      <c r="B19" s="2" t="s">
        <v>229</v>
      </c>
      <c r="C19" s="2" t="s">
        <v>230</v>
      </c>
      <c r="D19" s="2" t="s">
        <v>231</v>
      </c>
      <c r="E19" s="2" t="s">
        <v>230</v>
      </c>
      <c r="F19" s="2" t="s">
        <v>181</v>
      </c>
      <c r="G19" s="2" t="s">
        <v>169</v>
      </c>
      <c r="H19" s="2" t="s">
        <v>232</v>
      </c>
      <c r="I19" s="2" t="s">
        <v>169</v>
      </c>
    </row>
    <row r="20" spans="1:9">
      <c r="A20" s="2" t="s">
        <v>164</v>
      </c>
      <c r="B20" s="2" t="s">
        <v>233</v>
      </c>
      <c r="C20" s="2" t="s">
        <v>234</v>
      </c>
      <c r="D20" s="2" t="s">
        <v>235</v>
      </c>
      <c r="E20" s="2" t="s">
        <v>234</v>
      </c>
      <c r="F20" s="2" t="s">
        <v>169</v>
      </c>
      <c r="G20" s="2" t="s">
        <v>169</v>
      </c>
      <c r="H20" s="2" t="s">
        <v>15</v>
      </c>
      <c r="I20" s="2" t="s">
        <v>169</v>
      </c>
    </row>
    <row r="21" spans="1:9">
      <c r="A21" s="2" t="s">
        <v>164</v>
      </c>
      <c r="B21" s="2" t="s">
        <v>236</v>
      </c>
      <c r="C21" s="2" t="s">
        <v>237</v>
      </c>
      <c r="D21" s="2" t="s">
        <v>238</v>
      </c>
      <c r="E21" s="2" t="s">
        <v>237</v>
      </c>
      <c r="F21" s="2" t="s">
        <v>169</v>
      </c>
      <c r="G21" s="2" t="s">
        <v>169</v>
      </c>
      <c r="H21" s="2" t="s">
        <v>15</v>
      </c>
      <c r="I21" s="2" t="s">
        <v>169</v>
      </c>
    </row>
    <row r="22" spans="1:9">
      <c r="A22" s="2" t="s">
        <v>164</v>
      </c>
      <c r="B22" s="2" t="s">
        <v>239</v>
      </c>
      <c r="C22" s="2" t="s">
        <v>240</v>
      </c>
      <c r="D22" s="2" t="s">
        <v>241</v>
      </c>
      <c r="E22" s="2" t="s">
        <v>240</v>
      </c>
      <c r="F22" s="2" t="s">
        <v>242</v>
      </c>
      <c r="G22" s="2" t="s">
        <v>169</v>
      </c>
      <c r="H22" s="2" t="s">
        <v>132</v>
      </c>
      <c r="I22" s="2" t="s">
        <v>169</v>
      </c>
    </row>
    <row r="23" spans="1:9">
      <c r="A23" s="2" t="s">
        <v>164</v>
      </c>
      <c r="B23" s="2" t="s">
        <v>243</v>
      </c>
      <c r="C23" s="2" t="s">
        <v>244</v>
      </c>
      <c r="D23" s="2" t="s">
        <v>245</v>
      </c>
      <c r="E23" s="2" t="s">
        <v>244</v>
      </c>
      <c r="F23" s="2" t="s">
        <v>246</v>
      </c>
      <c r="G23" s="2" t="s">
        <v>169</v>
      </c>
      <c r="H23" s="2" t="s">
        <v>247</v>
      </c>
      <c r="I23" s="2" t="s">
        <v>169</v>
      </c>
    </row>
    <row r="24" spans="1:9">
      <c r="A24" s="2" t="s">
        <v>164</v>
      </c>
      <c r="B24" s="2" t="s">
        <v>248</v>
      </c>
      <c r="C24" s="2" t="s">
        <v>249</v>
      </c>
      <c r="D24" s="2" t="s">
        <v>250</v>
      </c>
      <c r="E24" s="2" t="s">
        <v>249</v>
      </c>
      <c r="F24" s="2" t="s">
        <v>251</v>
      </c>
      <c r="G24" s="2" t="s">
        <v>252</v>
      </c>
      <c r="H24" s="2" t="s">
        <v>247</v>
      </c>
      <c r="I24" s="2" t="s">
        <v>169</v>
      </c>
    </row>
    <row r="25" spans="1:9">
      <c r="A25" s="2" t="s">
        <v>164</v>
      </c>
      <c r="B25" s="2" t="s">
        <v>253</v>
      </c>
      <c r="C25" s="2" t="s">
        <v>254</v>
      </c>
      <c r="D25" s="2" t="s">
        <v>255</v>
      </c>
      <c r="E25" s="2" t="s">
        <v>254</v>
      </c>
      <c r="F25" s="2" t="s">
        <v>181</v>
      </c>
      <c r="G25" s="2" t="s">
        <v>197</v>
      </c>
      <c r="H25" s="2" t="s">
        <v>256</v>
      </c>
      <c r="I25" s="2" t="s">
        <v>228</v>
      </c>
    </row>
    <row r="26" spans="1:9">
      <c r="A26" s="2" t="s">
        <v>164</v>
      </c>
      <c r="B26" s="2" t="s">
        <v>257</v>
      </c>
      <c r="C26" s="2" t="s">
        <v>258</v>
      </c>
      <c r="D26" s="2" t="s">
        <v>259</v>
      </c>
      <c r="E26" s="2" t="s">
        <v>258</v>
      </c>
      <c r="F26" s="2" t="s">
        <v>181</v>
      </c>
      <c r="G26" s="2" t="s">
        <v>197</v>
      </c>
      <c r="H26" s="2" t="s">
        <v>15</v>
      </c>
      <c r="I26" s="2" t="s">
        <v>228</v>
      </c>
    </row>
    <row r="27" spans="1:9">
      <c r="A27" s="2" t="s">
        <v>164</v>
      </c>
      <c r="B27" s="2" t="s">
        <v>260</v>
      </c>
      <c r="C27" s="2" t="s">
        <v>261</v>
      </c>
      <c r="D27" s="2" t="s">
        <v>262</v>
      </c>
      <c r="E27" s="2" t="s">
        <v>261</v>
      </c>
      <c r="F27" s="2" t="s">
        <v>169</v>
      </c>
      <c r="G27" s="2" t="s">
        <v>197</v>
      </c>
      <c r="H27" s="2" t="s">
        <v>15</v>
      </c>
      <c r="I27" s="2" t="s">
        <v>228</v>
      </c>
    </row>
    <row r="28" spans="1:9">
      <c r="A28" s="2" t="s">
        <v>164</v>
      </c>
      <c r="B28" s="2" t="s">
        <v>263</v>
      </c>
      <c r="C28" s="2" t="s">
        <v>264</v>
      </c>
      <c r="D28" s="2" t="s">
        <v>265</v>
      </c>
      <c r="E28" s="2" t="s">
        <v>264</v>
      </c>
      <c r="F28" s="2" t="s">
        <v>181</v>
      </c>
      <c r="G28" s="2" t="s">
        <v>197</v>
      </c>
      <c r="H28" s="2" t="s">
        <v>15</v>
      </c>
      <c r="I28" s="2" t="s">
        <v>228</v>
      </c>
    </row>
    <row r="29" spans="1:9">
      <c r="A29" s="2" t="s">
        <v>164</v>
      </c>
      <c r="B29" s="2" t="s">
        <v>266</v>
      </c>
      <c r="C29" s="2" t="s">
        <v>267</v>
      </c>
      <c r="D29" s="2" t="s">
        <v>268</v>
      </c>
      <c r="E29" s="2" t="s">
        <v>267</v>
      </c>
      <c r="F29" s="2" t="s">
        <v>169</v>
      </c>
      <c r="G29" s="2" t="s">
        <v>169</v>
      </c>
      <c r="H29" s="2" t="s">
        <v>170</v>
      </c>
      <c r="I29" s="2" t="s">
        <v>228</v>
      </c>
    </row>
    <row r="30" spans="1:9">
      <c r="A30" s="2" t="s">
        <v>164</v>
      </c>
      <c r="B30" s="2" t="s">
        <v>269</v>
      </c>
      <c r="C30" s="2" t="s">
        <v>270</v>
      </c>
      <c r="D30" s="2" t="s">
        <v>271</v>
      </c>
      <c r="E30" s="2" t="s">
        <v>270</v>
      </c>
      <c r="F30" s="2" t="s">
        <v>169</v>
      </c>
      <c r="G30" s="2" t="s">
        <v>169</v>
      </c>
      <c r="H30" s="2" t="s">
        <v>170</v>
      </c>
      <c r="I30" s="2" t="s">
        <v>228</v>
      </c>
    </row>
    <row r="31" spans="1:9">
      <c r="A31" s="2" t="s">
        <v>164</v>
      </c>
      <c r="B31" s="2" t="s">
        <v>272</v>
      </c>
      <c r="C31" s="2" t="s">
        <v>273</v>
      </c>
      <c r="D31" s="2" t="s">
        <v>274</v>
      </c>
      <c r="E31" s="2" t="s">
        <v>273</v>
      </c>
      <c r="F31" s="2" t="s">
        <v>275</v>
      </c>
      <c r="G31" s="2" t="s">
        <v>169</v>
      </c>
      <c r="H31" s="2" t="s">
        <v>15</v>
      </c>
      <c r="I31" s="2" t="s">
        <v>169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停用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陈良</cp:lastModifiedBy>
  <dcterms:created xsi:type="dcterms:W3CDTF">2025-02-06T06:49:00Z</dcterms:created>
  <dcterms:modified xsi:type="dcterms:W3CDTF">2025-02-12T06:44:31Z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A8848B1A3FB74898B23D9A0D4E9985F1_12</vt:lpwstr>
  </property>
  <property fmtid="{D5CDD505-2E9C-101B-9397-08002B2CF9AE}" pid="3" name="KSOProductBuildVer">
    <vt:lpwstr>2052-12.1.0.19770</vt:lpwstr>
  </property>
</Properties>
</file>