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325" tabRatio="972" firstSheet="1" activeTab="5"/>
  </bookViews>
  <sheets>
    <sheet name="淄博市器官移植类医疗服务价格项目表" sheetId="6" r:id="rId1"/>
    <sheet name="淄博市临床量表类医疗服务价格项目表" sheetId="7" r:id="rId2"/>
    <sheet name="淄博市综合诊查类医疗服务价格项目表" sheetId="11" r:id="rId3"/>
    <sheet name="淄博市护理类医疗服务价格项目表" sheetId="9" r:id="rId4"/>
    <sheet name="淄博市放射检查类医疗服务价格项目表" sheetId="13" r:id="rId5"/>
    <sheet name="淄博市废止器官移植类医疗服务价格项目表" sheetId="4" r:id="rId6"/>
    <sheet name="淄博市废止临床量表类医疗服务价格项目表" sheetId="8" r:id="rId7"/>
    <sheet name="淄博市废止综合诊查类医疗服务价格项目表" sheetId="12" r:id="rId8"/>
    <sheet name="淄博市废止护理类医疗服务价格项目表" sheetId="10" r:id="rId9"/>
    <sheet name="淄博市废止放射检查类医疗服务价格项目表" sheetId="14" r:id="rId10"/>
  </sheets>
  <externalReferences>
    <externalReference r:id="rId11"/>
  </externalReferences>
  <definedNames>
    <definedName name="_xlnm._FilterDatabase" localSheetId="0" hidden="1">淄博市器官移植类医疗服务价格项目表!$A$3:$M$33</definedName>
    <definedName name="_xlnm._FilterDatabase" localSheetId="4" hidden="1">淄博市放射检查类医疗服务价格项目表!$A$3:$N$106</definedName>
    <definedName name="_xlnm._FilterDatabase" localSheetId="6" hidden="1">淄博市废止临床量表类医疗服务价格项目表!$A$3:$J$93</definedName>
    <definedName name="_xlnm._FilterDatabase" localSheetId="7" hidden="1">淄博市废止综合诊查类医疗服务价格项目表!$A$3:$J$93</definedName>
    <definedName name="_xlnm._FilterDatabase" localSheetId="9" hidden="1">淄博市废止放射检查类医疗服务价格项目表!$A$3:$J$188</definedName>
    <definedName name="_xlnm.Print_Titles" localSheetId="4">淄博市放射检查类医疗服务价格项目表!$2:$3</definedName>
    <definedName name="_xlnm.Print_Titles" localSheetId="9">淄博市废止放射检查类医疗服务价格项目表!$2:$3</definedName>
    <definedName name="_xlnm.Print_Titles" localSheetId="6">淄博市废止临床量表类医疗服务价格项目表!$2:$3</definedName>
    <definedName name="_xlnm.Print_Titles" localSheetId="7">淄博市废止综合诊查类医疗服务价格项目表!$2:$3</definedName>
    <definedName name="_xlnm.Print_Titles" localSheetId="3">淄博市护理类医疗服务价格项目表!$2:$3</definedName>
    <definedName name="_xlnm.Print_Titles" localSheetId="0">淄博市器官移植类医疗服务价格项目表!$2:$3</definedName>
    <definedName name="_xlnm.Print_Titles" localSheetId="2">淄博市综合诊查类医疗服务价格项目表!$2:$3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<sst xmlns="http://schemas.openxmlformats.org/spreadsheetml/2006/main" count="2112" uniqueCount="1349">
  <si>
    <t>附件1</t>
  </si>
  <si>
    <t>淄博市拟调整器官移植类医疗服务价格项目表</t>
  </si>
  <si>
    <t>序号</t>
  </si>
  <si>
    <t>项目编码</t>
  </si>
  <si>
    <t>项目名称</t>
  </si>
  <si>
    <t>服务产出</t>
  </si>
  <si>
    <t>价格构成</t>
  </si>
  <si>
    <t>计价单位</t>
  </si>
  <si>
    <t>计价说明</t>
  </si>
  <si>
    <t>三级价格</t>
  </si>
  <si>
    <t>二级价格</t>
  </si>
  <si>
    <t>一级价格</t>
  </si>
  <si>
    <t>013317000010000</t>
  </si>
  <si>
    <t>心脏移植术</t>
  </si>
  <si>
    <t>异体同种心脏移植，实现患者原位心脏切除和供体心脏植入</t>
  </si>
  <si>
    <t>所定价格涵盖患者原位心脏切除、供体心脏术前或术中整复、供体心脏植入，以及切开、吻合、关闭、缝合等手术步骤的人力资源和基本物质资源消耗。</t>
  </si>
  <si>
    <t>次</t>
  </si>
  <si>
    <t>013317000010001</t>
  </si>
  <si>
    <t>心脏移植术-儿童手术(加收)</t>
  </si>
  <si>
    <t>在主项目价格基础上加收20%</t>
  </si>
  <si>
    <t>013317000010100</t>
  </si>
  <si>
    <t>心脏移植术-异种器官(扩展)</t>
  </si>
  <si>
    <t>013317000010200</t>
  </si>
  <si>
    <t>心脏移植术-异位移植(扩展)</t>
  </si>
  <si>
    <t>013317000020000</t>
  </si>
  <si>
    <t>肝脏移植术</t>
  </si>
  <si>
    <t>异体同种肝脏(全肝)移植，实现患者原位肝脏切除和供体肝脏植入</t>
  </si>
  <si>
    <t>所定价格涵盖患者原位肝脏切除、供体肝脏术前或术中整复、供体肝脏植入，以及切开、吻合、关闭、缝合等手术步骤的人力资源和基本物质资源消耗。</t>
  </si>
  <si>
    <t>013317000020001</t>
  </si>
  <si>
    <t>肝脏移植术-儿童手术(加收)</t>
  </si>
  <si>
    <t>013317000020002</t>
  </si>
  <si>
    <t>肝脏移植术-部分肝脏(器官段)移植(加收)</t>
  </si>
  <si>
    <t>在主项目价格基础上加收30%</t>
  </si>
  <si>
    <t>013317000020100</t>
  </si>
  <si>
    <t>肝脏移植术-异种器官(扩展)</t>
  </si>
  <si>
    <t>013317000030000</t>
  </si>
  <si>
    <t>肺脏移植术</t>
  </si>
  <si>
    <t>异体同种肺脏(单侧)移植，实现患者原位肺脏切除和供体肺脏植入</t>
  </si>
  <si>
    <t>所定价格涵盖患者原位肺脏切除、供体肺脏术前或术中整复、供体肺脏植入，以及切开、吻合、关闭、缝合等手术步骤的人力资源和基本物质资源消耗。</t>
  </si>
  <si>
    <t>013317000030001</t>
  </si>
  <si>
    <t>肺脏移植术-儿童手术(加收)</t>
  </si>
  <si>
    <t>013317000030002</t>
  </si>
  <si>
    <t>肺脏移植术-部分肺脏(器官段)移植(加收)</t>
  </si>
  <si>
    <t>013317000030100</t>
  </si>
  <si>
    <t>肺脏移植术-异种器官(扩展)</t>
  </si>
  <si>
    <t>013317000040000</t>
  </si>
  <si>
    <t>肾脏移植术</t>
  </si>
  <si>
    <t>异体同种肾脏(单侧)移植，实现供体肾脏植入</t>
  </si>
  <si>
    <t>所定价格涵盖供体肾脏术前或术中整复、患者原位肾脏处理、供体肾脏植入，以及切开、吻合、关闭、缝合等手术步骤的人力资源和基本物质资源消耗。</t>
  </si>
  <si>
    <t>013317000040001</t>
  </si>
  <si>
    <t>肾脏移植术-儿童手术(加收)</t>
  </si>
  <si>
    <t>013317000040100</t>
  </si>
  <si>
    <t>肾脏移植术-异种器官(扩展)</t>
  </si>
  <si>
    <t>013317000050000</t>
  </si>
  <si>
    <t>小肠移植术</t>
  </si>
  <si>
    <t>异体同种小肠(器官段)移植，实现患者原位小肠切除和供体小肠植入</t>
  </si>
  <si>
    <t>所定价格涵盖患者原位小肠切除、供体小肠术前或术中整复、供体小肠植入，以及切开、吻合、关闭、缝合等手术步骤的人力资源和基本物质资源消耗。</t>
  </si>
  <si>
    <t>013317000050001</t>
  </si>
  <si>
    <t>小肠移植术-儿童手术(加收)</t>
  </si>
  <si>
    <t>013317000050100</t>
  </si>
  <si>
    <t>小肠移植术-异种器官(扩展)</t>
  </si>
  <si>
    <t>013317000060000</t>
  </si>
  <si>
    <t>胰腺移植术</t>
  </si>
  <si>
    <t>异体同种胰腺移植，实现供体胰腺植入</t>
  </si>
  <si>
    <t>所定价格涵盖供体胰腺术前或术中整复、患者原位胰腺处理、供体胰腺植入，以及切开、吻合、关闭、缝合等手术步骤的人力资源和基本物质资源消耗。</t>
  </si>
  <si>
    <t>013317000060001</t>
  </si>
  <si>
    <t>胰腺移植术-儿童手术(加收)</t>
  </si>
  <si>
    <t>013317000060100</t>
  </si>
  <si>
    <t>胰腺移植术-异种器官(扩展)</t>
  </si>
  <si>
    <t>013317000070000</t>
  </si>
  <si>
    <t>角膜移植术</t>
  </si>
  <si>
    <t>异体同种角膜(单侧)移植，实现患者原位角膜切除和供体角膜植入</t>
  </si>
  <si>
    <t>所定价格涵盖患者原位角膜切除、供体角膜术前或术中整复、供体角膜植入，以及切开、吻合、关闭、缝合等手术步骤的人力资源和基本物质资源消耗。</t>
  </si>
  <si>
    <t>013317000070001</t>
  </si>
  <si>
    <t>角膜移植术-儿童手术(加收)</t>
  </si>
  <si>
    <t>013317000070100</t>
  </si>
  <si>
    <t>角膜移植术-异种组织(扩展)</t>
  </si>
  <si>
    <t>013317000080000</t>
  </si>
  <si>
    <t>供肝切取术</t>
  </si>
  <si>
    <t>活体供者肝脏(器官段)切取</t>
  </si>
  <si>
    <t>所定价格涵盖活体供者肝脏切取，以及切开、吻合、关闭、缝合等手术步骤的人力资源和基本物质资源消耗。</t>
  </si>
  <si>
    <t>仅限于合法进行的活体器官捐献</t>
  </si>
  <si>
    <t>013317000090000</t>
  </si>
  <si>
    <t>供肺切取术</t>
  </si>
  <si>
    <t>活体供者肺脏(器官段)切取</t>
  </si>
  <si>
    <t>所定价格涵盖活体供者肺脏切取，以及切开、吻合、关闭、缝合等手术步骤的人力资源和基本物质资源消耗。</t>
  </si>
  <si>
    <t>013317000100000</t>
  </si>
  <si>
    <t>供肾切取术</t>
  </si>
  <si>
    <t>活体供者肾脏(单侧)切取</t>
  </si>
  <si>
    <t>所定价格涵盖活体供者肾脏切取，以及切开、吻合、关闭、缝合等手术步骤的人力资源和基本物质资源消耗。</t>
  </si>
  <si>
    <t>013317000110000</t>
  </si>
  <si>
    <t>供小肠切取术</t>
  </si>
  <si>
    <t>活体供者小肠(器官段)切取</t>
  </si>
  <si>
    <t>所定价格涵盖活体供者小肠切取，以及切开、吻合、关闭、缝合等手术步骤的人力资源和基本物质资源消耗。</t>
  </si>
  <si>
    <t>013317000120000</t>
  </si>
  <si>
    <t>供胰腺切取术</t>
  </si>
  <si>
    <t>活体供者胰腺(器官段)切取</t>
  </si>
  <si>
    <t>所定价格涵盖活体供者胰腺切取，以及切开、吻合、关闭、缝合等手术步骤的人力资源和基本物质资源消耗。</t>
  </si>
  <si>
    <r>
      <rPr>
        <sz val="12"/>
        <color theme="1"/>
        <rFont val="宋体"/>
        <charset val="134"/>
      </rPr>
      <t>使用说明：
1.“移植”是指移植医院将供体器官或组织植入受体；所称“切取”是指合法进行的活体捐献中，移植医院从供体体内取得相应的器官或组织。
2.“价格构成”指项目价格应涵盖的各类资源消耗，用于确定计价单元的边界，不应作为临床技术标准理解，不是手术实际操作方式、路径、步骤、程序的强制性要求。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4.“扩展项”指同一项目下以不同方式提供或在不同场景应用时，只扩展价格项目适用范围、不额外加价的一类子项，子项的价格按主项目执行。
5.“儿童”指6周岁及以下。周岁的计算方法以法律的相关规定为准。
6.“异种器官”指不摘自人体的器官，包括但不限于动物器官，机械器官，以及3D打印等技术人工制造的器官。
7.基本物耗原则上限于不应或不必要与医疗服务项目分割的易耗品，如碘酒、酒精、消毒液、冲洗液、棉花、纱布、普通敷料、帽子、口罩、鞋套、袜套、手套、手术衣、绷带、床垫、各种护垫、各种衬垫、手术巾、治疗巾、普通注射器、压舌板、滑石粉等。基本物耗成本计入项目价格，不另行收费。除基本物耗以外的其他耗材，按照实际采购价格零差率销售。
8.手术过程中的具体操作步骤，不另行立项收费；术前术后指导、手术方案设计等亦在手术价格项目的定价中体现，不另行立项及收费。
9.合法的活体器官捐献指符合《人体器官移植条例》</t>
    </r>
    <r>
      <rPr>
        <sz val="12"/>
        <rFont val="宋体"/>
        <charset val="134"/>
      </rPr>
      <t>第十一条</t>
    </r>
    <r>
      <rPr>
        <sz val="12"/>
        <color theme="1"/>
        <rFont val="宋体"/>
        <charset val="134"/>
      </rPr>
      <t>规定的情形。</t>
    </r>
  </si>
  <si>
    <t>附件2</t>
  </si>
  <si>
    <t>淄博市拟调整临床量表评估类医疗服务价格项目表</t>
  </si>
  <si>
    <t>011102010010000</t>
  </si>
  <si>
    <t>临床量表评估(自评)</t>
  </si>
  <si>
    <t>基于患者自主完成的临床量表，对患者生理或心理的功能状态形成评估结论。</t>
  </si>
  <si>
    <t>所定价格涵盖完成自评所需的人力资源和基本物质资源消耗。</t>
  </si>
  <si>
    <t>次•日</t>
  </si>
  <si>
    <t>不同学科且不重复的临床量表评估可分别计价</t>
  </si>
  <si>
    <t>1-20条</t>
  </si>
  <si>
    <t>011102010010001</t>
  </si>
  <si>
    <t>临床量表评估(自评)-乙类评估(加收)</t>
  </si>
  <si>
    <t>21-40条</t>
  </si>
  <si>
    <t>011102010010002</t>
  </si>
  <si>
    <t>临床量表评估(自评)-丙类评估(加收)</t>
  </si>
  <si>
    <t>41-100条</t>
  </si>
  <si>
    <t>011102010010003</t>
  </si>
  <si>
    <t>临床量表评估(自评)-丁类评估(加收)</t>
  </si>
  <si>
    <t>101条以上</t>
  </si>
  <si>
    <t>011102010010100</t>
  </si>
  <si>
    <t>临床量表评估(自评)-应用人工智能辅助的自评(扩展)</t>
  </si>
  <si>
    <t>011102010020000</t>
  </si>
  <si>
    <t>临床量表评估（他评）</t>
  </si>
  <si>
    <t>基于专业评估人员协助患者完成的临床量表，对患者生理或心理的功能状态形成评估结论。</t>
  </si>
  <si>
    <t>所定价格涵盖完成甲类评估所需的人力资源和基本物质消耗。</t>
  </si>
  <si>
    <t>临床量表评估(他评)</t>
  </si>
  <si>
    <t>011102010020001</t>
  </si>
  <si>
    <t>临床量表评估(他评)-乙类评估(加收)</t>
  </si>
  <si>
    <t>011102010020002</t>
  </si>
  <si>
    <t>临床量表评估(他评)-丙类评估(加收)</t>
  </si>
  <si>
    <t>011102010020003</t>
  </si>
  <si>
    <t>临床量表评估(他评)-丁类评估(加收)</t>
  </si>
  <si>
    <t>011102010020100</t>
  </si>
  <si>
    <t>临床量表评估(他评)-应用人工智能辅助的他评(扩展)</t>
  </si>
  <si>
    <t>011102010020200</t>
  </si>
  <si>
    <t>临床量表评估(他评)-儿童评估(扩展)</t>
  </si>
  <si>
    <t>使用说明：
1.“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不包括以临床试验、流行病学调查、长期随访、科学研究为目的的评估。
2.临床量表是指卫生行业主管部门相关技术规范等准许使用的临床量表。按照以服务产出为导向的原则，以“得出评估结论”作为一个完整计价单元，医疗机构为得出准确结论需要应用1份或若干份量表的，按照评估条目的总数分档计费。不再根据特定量表新增医疗服务服务价格项目。
3.“甲类评估”是指评估条目总数∈（0,20]的临床量表评估；“乙类评估”，是指评估条目总数∈（20,40]的临床量表评估；“丙类评估”，是指评估条目总数∈（40,100]的临床量表评估；“丁类评估”，是指评估条目总数∈（100,∞）的临床量表评估。
4.“评估条目”是指临床评估量表中规范列出、需要作答的具体问题。评估条目属于选项式的，按1条评估条目计算，评估条目属于论述、记忆、描述等非选项式的，按2条评估条目计算。
5.“基本物质消耗”包括但不限于临床量表的工本费，以及临床量表、评估设备及评估软件的版权、开发、购买等的成本。
6.“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临床量表评估”按照以资源消耗为基础的原则，除区分评估条目总数的差异之外，不设置其他加收项。
7.“扩展项”指同一项目下以不同方式提供或在不同场景应用时，只扩展价格项目适用范围、不额外加价的一类子项，子项的价格按主项目执行。
8.“临床量表评估”项目为新设的医疗服务价格项目三级分类，列入“综合服务类”“一般医疗服务”二级分类下。</t>
  </si>
  <si>
    <t>附件3</t>
  </si>
  <si>
    <t>淄博市拟调整综合诊查类医疗服务价格项目表</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</si>
  <si>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</si>
  <si>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</si>
  <si>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</si>
  <si>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</si>
  <si>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011102020010001</t>
  </si>
  <si>
    <t>门诊诊查费（普通门诊）-副主任医师（加收）</t>
  </si>
  <si>
    <t>011102020010002</t>
  </si>
  <si>
    <t>门诊诊查费（普通门诊）-主任医师（加收）</t>
  </si>
  <si>
    <t>011102020010003</t>
  </si>
  <si>
    <t>门诊诊查费（普通门诊）-知名专家（加收）</t>
  </si>
  <si>
    <t>自主定价</t>
  </si>
  <si>
    <t>371102020010001</t>
  </si>
  <si>
    <t>门诊诊查费（普通门诊）-儿童（加收）</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</si>
  <si>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</si>
  <si>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</si>
  <si>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</si>
  <si>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</si>
  <si>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r>
      <rPr>
        <sz val="12"/>
        <rFont val="宋体"/>
        <charset val="134"/>
      </rPr>
      <t>单次就诊不与</t>
    </r>
    <r>
      <rPr>
        <sz val="12"/>
        <rFont val="Times New Roman"/>
        <charset val="134"/>
      </rPr>
      <t>“</t>
    </r>
    <r>
      <rPr>
        <sz val="12"/>
        <rFont val="宋体"/>
        <charset val="134"/>
      </rPr>
      <t>门诊诊查费（普通）</t>
    </r>
    <r>
      <rPr>
        <sz val="12"/>
        <rFont val="Times New Roman"/>
        <charset val="134"/>
      </rPr>
      <t>”</t>
    </r>
    <r>
      <rPr>
        <sz val="12"/>
        <rFont val="宋体"/>
        <charset val="134"/>
      </rPr>
      <t>同时收费。</t>
    </r>
  </si>
  <si>
    <t>011102020020001</t>
  </si>
  <si>
    <t>门诊诊查费（中医辨证论治）-副主任医师（加收）</t>
  </si>
  <si>
    <t>011102020020002</t>
  </si>
  <si>
    <t>门诊诊查费（中医辨证论治）-主任医师（加收）</t>
  </si>
  <si>
    <t>011102020020003</t>
  </si>
  <si>
    <t>门诊诊查费（中医辨证论治）-知名专家（加收）</t>
  </si>
  <si>
    <t>371102020020001</t>
  </si>
  <si>
    <t>门诊诊查费（中医辨证论治）-儿童（加收）</t>
  </si>
  <si>
    <t>011102020030000</t>
  </si>
  <si>
    <t>门诊诊查费（药学门诊）</t>
  </si>
  <si>
    <r>
      <rPr>
        <sz val="12"/>
        <rFont val="宋体"/>
        <charset val="134"/>
      </rPr>
      <t>指卫生主管部门认定具有药学门诊资质的临床药师，提供技术劳务的门诊药学</t>
    </r>
    <r>
      <rPr>
        <sz val="12"/>
        <rFont val="Times New Roman"/>
        <charset val="134"/>
      </rPr>
      <t>/</t>
    </r>
    <r>
      <rPr>
        <sz val="12"/>
        <rFont val="宋体"/>
        <charset val="134"/>
      </rPr>
      <t>中药学服务，包含为患者提供从药学</t>
    </r>
    <r>
      <rPr>
        <sz val="12"/>
        <rFont val="Times New Roman"/>
        <charset val="134"/>
      </rPr>
      <t>/</t>
    </r>
    <r>
      <rPr>
        <sz val="12"/>
        <rFont val="宋体"/>
        <charset val="134"/>
      </rPr>
      <t>中药学咨询到用药指导，制定用药方案的药学服务。</t>
    </r>
  </si>
  <si>
    <t>所定价格涵盖核实信息、药学咨询、评估用药情况、开展药学指导、制定用药方案、干预或提出药物重整建议、建立药历等所需的人力资源和基本物质资源消耗。</t>
  </si>
  <si>
    <t>本项目的药学服务涵盖西药、中药及民族药。</t>
  </si>
  <si>
    <t>011102020030001</t>
  </si>
  <si>
    <t>门诊诊查费（药学门诊）-副主任（中）药师（加收）</t>
  </si>
  <si>
    <t>011102020030002</t>
  </si>
  <si>
    <t>门诊诊查费（药学门诊）-主任（中）药师（加收）</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</si>
  <si>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</si>
  <si>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</si>
  <si>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</si>
  <si>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</si>
  <si>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收费范围限国家卫生健康主管部门准许开展的护理门诊。</t>
  </si>
  <si>
    <t>011102020050000</t>
  </si>
  <si>
    <t>门诊诊查费（便民门诊）</t>
  </si>
  <si>
    <t>指针对复诊患者，提供开具药品、耗材、检查检验处方接续的门诊服务。</t>
  </si>
  <si>
    <t>所定价格涵盖信息核实、开单等所需的人力资源和基本物质资源消耗。</t>
  </si>
  <si>
    <t>011101000010000</t>
  </si>
  <si>
    <t>一般诊疗费</t>
  </si>
  <si>
    <t>指基层医疗卫生机构医护人员为患者提供技术劳务的诊疗服务。</t>
  </si>
  <si>
    <t>所定价格涵盖挂号、诊查、注射（不含药品费）以及药事服务成本等所需的人力资源和基本物质资源消耗。</t>
  </si>
  <si>
    <r>
      <rPr>
        <sz val="12"/>
        <rFont val="宋体"/>
        <charset val="134"/>
      </rPr>
      <t>不与各类</t>
    </r>
    <r>
      <rPr>
        <sz val="12"/>
        <rFont val="Times New Roman"/>
        <charset val="134"/>
      </rPr>
      <t>“</t>
    </r>
    <r>
      <rPr>
        <sz val="12"/>
        <rFont val="宋体"/>
        <charset val="134"/>
      </rPr>
      <t>门诊诊查费</t>
    </r>
    <r>
      <rPr>
        <sz val="12"/>
        <rFont val="Times New Roman"/>
        <charset val="134"/>
      </rPr>
      <t>”</t>
    </r>
    <r>
      <rPr>
        <sz val="12"/>
        <rFont val="宋体"/>
        <charset val="134"/>
      </rPr>
      <t>和</t>
    </r>
    <r>
      <rPr>
        <sz val="12"/>
        <rFont val="Times New Roman"/>
        <charset val="134"/>
      </rPr>
      <t>“</t>
    </r>
    <r>
      <rPr>
        <sz val="12"/>
        <rFont val="宋体"/>
        <charset val="134"/>
      </rPr>
      <t>注射费</t>
    </r>
    <r>
      <rPr>
        <sz val="12"/>
        <rFont val="Times New Roman"/>
        <charset val="134"/>
      </rPr>
      <t>”</t>
    </r>
    <r>
      <rPr>
        <sz val="12"/>
        <rFont val="宋体"/>
        <charset val="134"/>
      </rPr>
      <t>同时收费。</t>
    </r>
  </si>
  <si>
    <r>
      <t>注射型</t>
    </r>
    <r>
      <rPr>
        <sz val="12"/>
        <rFont val="Times New Roman"/>
        <charset val="0"/>
      </rPr>
      <t>9</t>
    </r>
    <r>
      <rPr>
        <sz val="12"/>
        <rFont val="方正书宋_GBK"/>
        <charset val="0"/>
      </rPr>
      <t>元</t>
    </r>
    <r>
      <rPr>
        <sz val="12"/>
        <rFont val="Times New Roman"/>
        <charset val="0"/>
      </rPr>
      <t>/</t>
    </r>
    <r>
      <rPr>
        <sz val="12"/>
        <rFont val="方正书宋_GBK"/>
        <charset val="0"/>
      </rPr>
      <t>人次，个人支付</t>
    </r>
    <r>
      <rPr>
        <sz val="12"/>
        <rFont val="Times New Roman"/>
        <charset val="0"/>
      </rPr>
      <t>3</t>
    </r>
    <r>
      <rPr>
        <sz val="12"/>
        <rFont val="方正书宋_GBK"/>
        <charset val="0"/>
      </rPr>
      <t>元；非注射型</t>
    </r>
    <r>
      <rPr>
        <sz val="12"/>
        <rFont val="Times New Roman"/>
        <charset val="0"/>
      </rPr>
      <t>6</t>
    </r>
    <r>
      <rPr>
        <sz val="12"/>
        <rFont val="方正书宋_GBK"/>
        <charset val="0"/>
      </rPr>
      <t>元</t>
    </r>
    <r>
      <rPr>
        <sz val="12"/>
        <rFont val="Times New Roman"/>
        <charset val="0"/>
      </rPr>
      <t>/</t>
    </r>
    <r>
      <rPr>
        <sz val="12"/>
        <rFont val="方正书宋_GBK"/>
        <charset val="0"/>
      </rPr>
      <t>人次，个人支付</t>
    </r>
    <r>
      <rPr>
        <sz val="12"/>
        <rFont val="Times New Roman"/>
        <charset val="0"/>
      </rPr>
      <t>2</t>
    </r>
    <r>
      <rPr>
        <sz val="12"/>
        <rFont val="方正书宋_GBK"/>
        <charset val="0"/>
      </rPr>
      <t>元。其余部分按基本医疗保险门诊统筹相关政策规定支付。对需要输液的患者，一般诊疗费要严格按照治疗疗程（三天为一疗程）收费，疗程内复诊的，不得再收取一般诊疗费。</t>
    </r>
  </si>
  <si>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</si>
  <si>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</si>
  <si>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</si>
  <si>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</si>
  <si>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371102020060001</t>
  </si>
  <si>
    <t>急诊诊查费（普通）-儿童（加收）</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</si>
  <si>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</si>
  <si>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</si>
  <si>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</si>
  <si>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</si>
  <si>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日</t>
  </si>
  <si>
    <t>1.针对未满足住院条件或因各种原因无法办理住院的急诊留观患者收费。
2.当天转住院的，急诊诊查费（留观）与住院诊查费用（普通）不得同时收取。</t>
  </si>
  <si>
    <t>011102020070001</t>
  </si>
  <si>
    <t>急诊诊查费（留观）-急诊抢救室（加收）</t>
  </si>
  <si>
    <t>在主项目价格基础上加收50%。</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</si>
  <si>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</si>
  <si>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</si>
  <si>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</si>
  <si>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</si>
  <si>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</si>
  <si>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</si>
  <si>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</si>
  <si>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</si>
  <si>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符合规定资质的临床药师参与临床医师住院巡诊，每日加收14元；住院天数≤30天的，加收费用最高不超过42元；住院天数＞30天的，每30天（含）加收不超过42元，加收费用最高不超过140元。</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</si>
  <si>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</si>
  <si>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</si>
  <si>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</si>
  <si>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</si>
  <si>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5.护理、药学不作为单独临床学科计价。</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</si>
  <si>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</si>
  <si>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</si>
  <si>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</si>
  <si>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</si>
  <si>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学科·次</t>
  </si>
  <si>
    <t>护理、药学不作为单独临床学科计价。</t>
  </si>
  <si>
    <t>011106000020001</t>
  </si>
  <si>
    <t>会诊费（院内）-副主任医师（加收）</t>
  </si>
  <si>
    <t>011106000020002</t>
  </si>
  <si>
    <t>会诊费（院内）-主任医师（加收）</t>
  </si>
  <si>
    <t>011106000030000</t>
  </si>
  <si>
    <t>会诊费（院外）</t>
  </si>
  <si>
    <t>指因患者病情需要，在医院间进行的临床多学科参与会诊制定诊疗方案。</t>
  </si>
  <si>
    <t>所定价格涵盖病史采集、查体、一般物理检查、阅读分析检查检验结果、病情分析、提供诊疗方案等所需的人力资源和基本物质资源消耗。（不含通勤、住宿等非医疗成本）</t>
  </si>
  <si>
    <t>1.院外会诊按照“上门服务费+会诊费（院外）”的方式收费。
2.护理、药学不作为单独临床学科计价。</t>
  </si>
  <si>
    <t>011106000030001</t>
  </si>
  <si>
    <t>会诊费（院外）-副主任医师（加收）</t>
  </si>
  <si>
    <t>011106000030002</t>
  </si>
  <si>
    <t>会诊费（院外）-主任医师（加收）</t>
  </si>
  <si>
    <t>011106000040000</t>
  </si>
  <si>
    <t>会诊费（远程会诊）</t>
  </si>
  <si>
    <t>指因患者病情需要，邀请方和受邀方医疗机构通过可视视频实时、同步交互的方式开展的远程会诊。</t>
  </si>
  <si>
    <t>所定价格涵盖通过互联网远程医疗网络系统搭建、维护、邀约、应邀、可视视频实时同步交互、资料上传、问诊、阅读分析检查检验结果、在线讨论病情、提供诊疗方案、出具诊疗意见报告等所需的人力资源和基本物质资源消耗。</t>
  </si>
  <si>
    <t>1.按照受邀方医疗机构标准收费。
2.收费范围限国卫医发〔2018〕25号《互联网诊疗管理办法（试行）》、《互联网医院管理办法（试行）》、《互联网医院基本标准（试行）》准许开展的诊疗服务。
3.护理、药学不作为单独临床学科计价。</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</si>
  <si>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</si>
  <si>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</si>
  <si>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</si>
  <si>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</si>
  <si>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1.收费范围限国家卫生健康主管部门准许通过互联网方式开展的复诊服务。
2.公立医疗机构开展互联网复诊，由不同级别医务人员提供服务，均按普通门诊诊查类项目价格收费。</t>
  </si>
  <si>
    <t>011108000010000</t>
  </si>
  <si>
    <t>远程监测费</t>
  </si>
  <si>
    <t>指医技人员为院外患者提供的远程实时监测服务。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</si>
  <si>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</si>
  <si>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
3.超过半日不足24小时按一日计算，不足半日按半日计算。</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</si>
  <si>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</si>
  <si>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</si>
  <si>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</si>
  <si>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</si>
  <si>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</si>
  <si>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单人间床位费实行市场调节价，由医院自主制定收费标准，未达到本条所列服务产出要求的单人间，收取床位费从严把握，或暂时按原政府指导价。</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</si>
  <si>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</si>
  <si>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</si>
  <si>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</si>
  <si>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</si>
  <si>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不满足价格构成必备设施要求的，每少一项减收10%。</t>
  </si>
  <si>
    <t>011105000030000</t>
  </si>
  <si>
    <t>床位费（三人间）</t>
  </si>
  <si>
    <t>指住院期间为患者提供的三人病房床位及相关设施。</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</si>
  <si>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</si>
  <si>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</si>
  <si>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</si>
  <si>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</si>
  <si>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011105000040100</t>
  </si>
  <si>
    <t>床位费（多人间）-临时床位酌减（扩展）</t>
  </si>
  <si>
    <t>在主项目价格基础上酌减。</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</si>
  <si>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</si>
  <si>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</si>
  <si>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</si>
  <si>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</si>
  <si>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
4.符合病房条件和管理标准的急诊观察床，按病房有关标准计价，床位费以日计算，不足半日按半日计价”</t>
  </si>
  <si>
    <t>011105000050001</t>
  </si>
  <si>
    <t>床位费（急诊留观）-急诊抢救室（加收）</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</si>
  <si>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</si>
  <si>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</si>
  <si>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</si>
  <si>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</si>
  <si>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</si>
  <si>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</si>
  <si>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</si>
  <si>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</si>
  <si>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</si>
  <si>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 级洁净用房相关要求。
2.不与其他床位费同时收取。
3.不满足I 级洁净用房的相关要求的，按照普通床位费收取。</t>
  </si>
  <si>
    <t>011105000080000</t>
  </si>
  <si>
    <t>床位费（特殊防护）</t>
  </si>
  <si>
    <t>指住院期间根据病情需要，为患者提供的放射性物质照射治疗或负压病房床位及相关设施。</t>
  </si>
  <si>
    <t>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t>
  </si>
  <si>
    <t>011105000090000</t>
  </si>
  <si>
    <t>床位费（新生儿）</t>
  </si>
  <si>
    <t>指医疗机构对新生儿提供的床位及相关设施。</t>
  </si>
  <si>
    <t>所定价格涵盖床单位必备设施，包括但不限于腕带、服装、文档资料及管理、床单位设备及布草、能源消耗、医疗垃圾及污水处理、病房控温设施及维护等所需的人力资源和基本物质资源消耗。</t>
  </si>
  <si>
    <t>1.早产儿按照纠正胎龄计算出生天数。
2.可与产妇床位费同时收取。
3.指产科使用。
4.新生儿科按普通床位收取。</t>
  </si>
  <si>
    <t>011105000090001</t>
  </si>
  <si>
    <t>床位费（新生儿）-母婴同室新生儿（减收）</t>
  </si>
  <si>
    <t>011105000100000</t>
  </si>
  <si>
    <t>新生儿暖箱费</t>
  </si>
  <si>
    <t>通过各种不同功能的暖箱，保持温度、湿度恒定，达到维持新生儿、早产儿或婴儿基本生命需求的目的。</t>
  </si>
  <si>
    <t>所定价格涵盖新生儿床位相关设施、暖箱调节、加湿、皮肤温度监测、秤体重、兼备暖箱与辐射台功能、定期清洁消毒、处理用物等所需的人力资源和基本物质资源消耗。</t>
  </si>
  <si>
    <t>1.不与新生儿床位费同时收取。
2.超过半日不足24小时按一日计算，不足半日按半日计算。</t>
  </si>
  <si>
    <t>011105000110000</t>
  </si>
  <si>
    <t>家庭病床建床费</t>
  </si>
  <si>
    <t>根据患者需求，医疗机构派出医务人员改造或指导患者改造床位，使患者部分家庭空间具备作为检查治疗护理场所的各项条件。</t>
  </si>
  <si>
    <t>所定价格涵盖医疗机构完成家庭病床建床建档（含建立病历）的人力资源和基本物质资源消耗。</t>
  </si>
  <si>
    <t>收费范围限国家卫生健康主管部门准许提供的家庭病床建床服务。建床后，医疗机构继续上门提供巡诊、护理等各类医疗服务的，按照“上门服务费+医疗服务价格”的方式收费即可，不再以“家庭病床+某服务”的方式设立医疗服务价格项目。</t>
  </si>
  <si>
    <t>011107000010000</t>
  </si>
  <si>
    <t>上门服务费</t>
  </si>
  <si>
    <t>根据患者需求，医疗机构派出医务人员，前往患者指定地点为其提供合法合规的医疗服务。</t>
  </si>
  <si>
    <t>所定价格涵盖医疗机构派出医务人员的交通成本、人力资源和基本物质资源消耗。</t>
  </si>
  <si>
    <t>次·人</t>
  </si>
  <si>
    <t>1.上门服务费可由公立医疗机构自主确定。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</si>
  <si>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</si>
  <si>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</si>
  <si>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</si>
  <si>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</si>
  <si>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011104000020000</t>
  </si>
  <si>
    <t>院内抢救费（复杂）</t>
  </si>
  <si>
    <t>针对急危重症患者，由两个及以上临床学科医务人员联合制定抢救方案，在院内组织开展现场紧急救治，不含心肺复苏术。</t>
  </si>
  <si>
    <t>011104000030000</t>
  </si>
  <si>
    <t>心肺复苏术</t>
  </si>
  <si>
    <t>指手术室内外所有行心肺复苏的治疗，使患者恢复自主循环和呼吸。</t>
  </si>
  <si>
    <t>所定价格涵盖组织人员、观察、实施心肺复苏等所需的人力资源和基本物质资源消耗。</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</si>
  <si>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</si>
  <si>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</si>
  <si>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</si>
  <si>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</si>
  <si>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“院前”指以物理空间为分界标准。</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</si>
  <si>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</si>
  <si>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</si>
  <si>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</si>
  <si>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</si>
  <si>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t>不与各类“住院诊查费”和“分级护理”同时收费。</t>
  </si>
  <si>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</si>
  <si>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</si>
  <si>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</si>
  <si>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</si>
  <si>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公里</t>
  </si>
  <si>
    <t>1.本项目按照基础费用和里程费用相结合的计价方式收费。
2.急危重症需要使用ECMO、有创呼吸机等生命维持系统带机转运的，按照“救护车转运费+相应设备治疗价格项目”计费。
3.非急救转运参照本项目收费。
4.高层无电梯的人力转运，医疗机构可自主定价。</t>
  </si>
  <si>
    <t>基价35元/车次，里程费5元/公里（往返）</t>
  </si>
  <si>
    <t>011109000020001</t>
  </si>
  <si>
    <t>救护车转运费-高层（三楼及以上）人力转运（加收）</t>
  </si>
  <si>
    <t>011109000030000</t>
  </si>
  <si>
    <t>航空医疗转运</t>
  </si>
  <si>
    <t>指医疗机构（含120急救中心）利用各类航空器转运患者的使用费用。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</si>
  <si>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</si>
  <si>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</si>
  <si>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t>使用说明：
1.所定价格属于政府指导价为最高限价，下浮不限；同时，医疗机构、医务人员实施综合诊查过程中有关创新改良，采取“现有项目兼容”的方式简化处理，无需申报新增医疗服务价格项目，直接按照对应的整合项目执行即可。地方价格政策与《全国医疗服务价格规范》不一致时，医疗机构收费依据应以当地价格政策为准。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上门服务费、家庭病床建床等居家服务类医疗服务价格项目，原则上不设加收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尿管、包裹单（袋）、软件的版权、开发、购买等。基本物质资源消耗成本计入项目价格，不另行收费。除基本物质资源消耗以外的其他耗材，按照实际采购价格零差率销售。
6.“计价单位”中的“学科”划分以医院内部实际设置科室为准；按“日”和“小时”收取的各项综合诊查费用，按各地现行政策施行。
7.“知名专家”与医师技术水平高度关联，参照国家统一评选认定的头衔或省级及以上卫生健康主管部门相关规定，如“享受国务院特殊津贴、两院院士、国医大师、国家名中医”等；不以“医学会专科分会主委、医师协会专科医师分会主委、省级卫生健康突出贡献中青年专家”等社团职务、荣誉称号作为知名专家的认定依据。
8.“床位费”指计入不计出，即入院当天按一天计算收费,出院当天不计算收费。满足群众个性化需求的单人间病房床位费由医院自主制定收费标准；满足群众基本需求的二人间、三人间及多人间病房床位费坚持公益性定位。另外，日间病房床位费的收费标准同“床位费”。
9.“儿童”指6周岁及以下。周岁的计算方法以法律的相关规定为准。
10.涉及“包括……”“……等”的，属于开放型表述，所指对象不仅局限于表述中列明的事项，也包括未列明的同类事项。
11.“安宁疗护”中所含具体服务事项，以国家卫生行业主管部门文件为准。
12.使用人工智能辅助诊断提高诊疗效率的，按主项收费。</t>
  </si>
  <si>
    <t>附件4</t>
  </si>
  <si>
    <t>淄博市拟调整护理类医疗服务价格项目表</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</si>
  <si>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</si>
  <si>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</si>
  <si>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</si>
  <si>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</si>
  <si>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</si>
  <si>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011301000010001</t>
  </si>
  <si>
    <t>特级护理-儿童（加收）</t>
  </si>
  <si>
    <t>在主项目价格基础上加收20%。</t>
  </si>
  <si>
    <t>011301000020000</t>
  </si>
  <si>
    <t>Ⅰ级护理</t>
  </si>
  <si>
    <t>指为病情趋向稳定的重症患者；病情不稳定或随时可能发生变化的患者；手术后或者治疗期间需要严格卧床的患者；自理能力重度依赖的患者的患者提供的相关护理。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</si>
  <si>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</si>
  <si>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</si>
  <si>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</si>
  <si>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</si>
  <si>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</si>
  <si>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</si>
  <si>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</si>
  <si>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</si>
  <si>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</si>
  <si>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</si>
  <si>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</si>
  <si>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</si>
  <si>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</si>
  <si>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</si>
  <si>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</si>
  <si>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</si>
  <si>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</si>
  <si>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</si>
  <si>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</si>
  <si>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</si>
  <si>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</si>
  <si>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</si>
  <si>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</si>
  <si>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</si>
  <si>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</si>
  <si>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</si>
  <si>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</si>
  <si>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</si>
  <si>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</si>
  <si>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</si>
  <si>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</si>
  <si>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</si>
  <si>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</si>
  <si>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</si>
  <si>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</si>
  <si>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</si>
  <si>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</si>
  <si>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</si>
  <si>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</si>
  <si>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</si>
  <si>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</si>
  <si>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</si>
  <si>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</si>
  <si>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</si>
  <si>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</si>
  <si>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</si>
  <si>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不与分级护理、重症监护护理同时收取。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</si>
  <si>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</si>
  <si>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</si>
  <si>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</si>
  <si>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</si>
  <si>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</si>
  <si>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</si>
  <si>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</si>
  <si>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</si>
  <si>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</si>
  <si>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已包含在特级护理、Ⅰ级护理及重症监护护理价格构成中，不得重复收取此项收费；在为患者提供Ⅱ级护理、Ⅲ级护理，且同时提供此项专项护理的，可按“次”据实收费。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</si>
  <si>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</si>
  <si>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</si>
  <si>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</si>
  <si>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</si>
  <si>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</si>
  <si>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</si>
  <si>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</si>
  <si>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</si>
  <si>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</si>
  <si>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</si>
  <si>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</si>
  <si>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</si>
  <si>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</si>
  <si>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r>
      <rPr>
        <sz val="12"/>
        <color theme="1"/>
        <rFont val="宋体"/>
        <charset val="134"/>
        <scheme val="minor"/>
      </rPr>
      <t>1.深静脉置管包括中心静脉导管(CVC)、经外周静脉置入的中心静脉导管(PICC)、输液港(PORT）等。
2.外周静脉置管护理含</t>
    </r>
    <r>
      <rPr>
        <sz val="12"/>
        <rFont val="宋体"/>
        <charset val="134"/>
        <scheme val="minor"/>
      </rPr>
      <t>在注射费</t>
    </r>
    <r>
      <rPr>
        <sz val="12"/>
        <color theme="1"/>
        <rFont val="宋体"/>
        <charset val="134"/>
        <scheme val="minor"/>
      </rPr>
      <t>价格构成中，不单独计费。</t>
    </r>
  </si>
  <si>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</si>
  <si>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</si>
  <si>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</si>
  <si>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</si>
  <si>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</si>
  <si>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</si>
  <si>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</si>
  <si>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</si>
  <si>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</si>
  <si>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</si>
  <si>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</si>
  <si>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</si>
  <si>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</si>
  <si>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</si>
  <si>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</si>
  <si>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在主项目价格基础上加收30%。</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</si>
  <si>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</si>
  <si>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</si>
  <si>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</si>
  <si>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</si>
  <si>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</si>
  <si>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</si>
  <si>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</si>
  <si>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</si>
  <si>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</si>
  <si>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</si>
  <si>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</si>
  <si>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</si>
  <si>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</si>
  <si>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</si>
  <si>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</si>
  <si>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</si>
  <si>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</si>
  <si>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
3.指同时照护两名及以上患者的价格，照护一名患者价格自主定价。</t>
  </si>
  <si>
    <t>使用说明：
1.医疗服务的政府指导价为最高限价，下浮不限；同时，医疗机构、医务人员实施护理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6.“分级护理”含一般传染病护理，纳入价格构成中，不再单独计费。
7.“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8.对“互联网+护理服务”不单设医疗服务价格项目，按照“上门服务费+护理项目价格”的方式计费。
9.涉及“包括……”“……等”的，属于开放型表述，所指对象不仅局限于表述中列明的事项，也包括未列明的同类事项。
10.“管·日”指每日每管，即按照每日实际护理管路数量计费。如一名患者既行尿管护理又行胃肠减压管路护理，可按照“引流管护理”×2的方式计费，并在医嘱中体现的，医疗机构可自行在收费单据中备注，方便患方理解。
11.除项目有特殊规定不能同时收取外，专科护理可以与分级护理、专项护理同时收取。
12.按日收取的各项护理费用，按各地现行政策施行。</t>
  </si>
  <si>
    <t>附件5</t>
  </si>
  <si>
    <t>淄博市拟调整放射检查类医疗服务价格项目表</t>
  </si>
  <si>
    <t>价格（元）</t>
  </si>
  <si>
    <t>X线检查</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</si>
  <si>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</si>
  <si>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</si>
  <si>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</si>
  <si>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</si>
  <si>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</si>
  <si>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1.从第2个体位开始按28元收取，每个部位摄影超过3个体位的，按3个体位收费。
2.普通透视按照5元/部位、食管钡餐透视按30元/次执行。</t>
  </si>
  <si>
    <t>012301010010001</t>
  </si>
  <si>
    <t>X线摄影成像-床旁X线摄影（加收）</t>
  </si>
  <si>
    <t>“床旁X线摄影”指患者因病情无法前往检查科室，需在病床旁完成X线摄影。在同一次检查中，无论多少部位仅加收一次。</t>
  </si>
  <si>
    <t>012301010010011</t>
  </si>
  <si>
    <t>X线摄影成像-动态X线摄影（加收）</t>
  </si>
  <si>
    <t>012301010010021</t>
  </si>
  <si>
    <t>X线摄影成像-影像拼接成像（加收）</t>
  </si>
  <si>
    <t>“影像拼接成像”指双下肢、脊柱全长等的X线摄影成像。</t>
  </si>
  <si>
    <t>012301010010100</t>
  </si>
  <si>
    <t>X线摄影成像-人工智能辅助诊断（扩展）</t>
  </si>
  <si>
    <t xml:space="preserve">  </t>
  </si>
  <si>
    <t>012301010011100</t>
  </si>
  <si>
    <t>X线摄影成像-口腔曲面体层成像（扩展）</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</si>
  <si>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</si>
  <si>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</si>
  <si>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</si>
  <si>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</si>
  <si>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</si>
  <si>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</si>
  <si>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</si>
  <si>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</si>
  <si>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</si>
  <si>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</si>
  <si>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</si>
  <si>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</si>
  <si>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</si>
  <si>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</si>
  <si>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</si>
  <si>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</si>
  <si>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</si>
  <si>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</si>
  <si>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</si>
  <si>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012301010040100</t>
  </si>
  <si>
    <t>X线造影成像-人工智能辅助诊断（扩展）</t>
  </si>
  <si>
    <t>012301010041100</t>
  </si>
  <si>
    <t>X线造影成像-泪道造影（扩展）</t>
  </si>
  <si>
    <t>012301010041200</t>
  </si>
  <si>
    <t>X线造影成像-T管造影（扩展）</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</si>
  <si>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</si>
  <si>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</si>
  <si>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</si>
  <si>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</si>
  <si>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</si>
  <si>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超过3个部位按3个部位收费。</t>
  </si>
  <si>
    <t>012301020010001</t>
  </si>
  <si>
    <t>计算机体层成像（CT）平扫-能量成像（加收）</t>
  </si>
  <si>
    <t>在同一次检查中，无论多少部位仅加收一次。</t>
  </si>
  <si>
    <t>012301020010011</t>
  </si>
  <si>
    <t>计算机体层成像（CT）平扫-薄层扫描（加收）</t>
  </si>
  <si>
    <t>012301020010021</t>
  </si>
  <si>
    <t>计算机体层成像（CT）平扫-冠脉钙化积分（加收）</t>
  </si>
  <si>
    <t>012301020010100</t>
  </si>
  <si>
    <t>计算机体层成像（CT）平扫-人工智能辅助诊断（扩展）</t>
  </si>
  <si>
    <t>012301020011100</t>
  </si>
  <si>
    <t>计算机体层成像（CT）平扫-口腔颌面锥形束CT（CBCT）（扩展）</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</si>
  <si>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</si>
  <si>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</si>
  <si>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</si>
  <si>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</si>
  <si>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同一部位平扫后立即行增强扫描的，增强扫描按50%收取；超过三个部位按三个部位收费。</t>
  </si>
  <si>
    <t>012301020020001</t>
  </si>
  <si>
    <t>计算机体层成像（CT）增强-能量成像（加收）</t>
  </si>
  <si>
    <t>012301020020011</t>
  </si>
  <si>
    <t>计算机体层成像（CT）增强-薄层扫描（加收）</t>
  </si>
  <si>
    <t>012301020020100</t>
  </si>
  <si>
    <t>计算机体层成像（CT）增强-人工智能辅助诊断（扩展）</t>
  </si>
  <si>
    <t>012301020021100</t>
  </si>
  <si>
    <t>计算机体层成像（CT）增强-延迟显像（扩展）</t>
  </si>
  <si>
    <t>012301020030000</t>
  </si>
  <si>
    <t>计算机体层（CT）造影成像（血管）</t>
  </si>
  <si>
    <t>通过CT增强扫描，对使用对比剂后的血管进行成像及分析。</t>
  </si>
  <si>
    <t>血管</t>
  </si>
  <si>
    <t>1.超过两根血管按两根血管收费；
2.同一次检查中不可收取CT平扫费用。</t>
  </si>
  <si>
    <t>012301020030001</t>
  </si>
  <si>
    <t>计算机体层（CT）造影成像（血管）-能量成像（加收）</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</si>
  <si>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</si>
  <si>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</si>
  <si>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</si>
  <si>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</si>
  <si>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</si>
  <si>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</si>
  <si>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</si>
  <si>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</si>
  <si>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</si>
  <si>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</si>
  <si>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</si>
  <si>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</si>
  <si>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</si>
  <si>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</si>
  <si>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</si>
  <si>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</si>
  <si>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</si>
  <si>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</si>
  <si>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</si>
  <si>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项</t>
  </si>
  <si>
    <t>无论多少部位，使用同一成像方式仅加收一次，不同成像方式可累计收费。</t>
  </si>
  <si>
    <t>012301030010011</t>
  </si>
  <si>
    <t>磁共振（MR）平扫-复杂成像（加收）</t>
  </si>
  <si>
    <t>复杂成像指对心脏、胎儿进行磁共振平扫成像。</t>
  </si>
  <si>
    <t>012301030010021</t>
  </si>
  <si>
    <t>磁共振（MR）平扫-呼吸门控（加收）</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</si>
  <si>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</si>
  <si>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</si>
  <si>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</si>
  <si>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</si>
  <si>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</si>
  <si>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</si>
  <si>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1.同一部位平扫后立即行增强扫描的，增强扫描按50%收取；
2.超过3个部位按3个部位收费。</t>
  </si>
  <si>
    <t>012301030020001</t>
  </si>
  <si>
    <t>磁共振（MR）增强-特殊方式成像（加收）</t>
  </si>
  <si>
    <t>012301030020011</t>
  </si>
  <si>
    <t>磁共振（MR）增强-心脏（加收）</t>
  </si>
  <si>
    <t>012301030020021</t>
  </si>
  <si>
    <t>磁共振（MR）增强-呼吸门控（加收）</t>
  </si>
  <si>
    <t>012301030020100</t>
  </si>
  <si>
    <t>磁共振（MR）增强-人工智能辅助诊断（扩展）</t>
  </si>
  <si>
    <t>012301030030000</t>
  </si>
  <si>
    <t>磁共振（MR）平扫成像（血管）</t>
  </si>
  <si>
    <t>通过磁共振平扫，对血管进行成像及分析。</t>
  </si>
  <si>
    <t>超过2根血管按2根血管收费。</t>
  </si>
  <si>
    <t>012301030030001</t>
  </si>
  <si>
    <t>磁共振（MR）平扫成像（血管）-高分辨率血管壁成像（加收）</t>
  </si>
  <si>
    <t>012301030030011</t>
  </si>
  <si>
    <t>磁共振（MR）平扫成像（血管）-呼吸门控（加收）</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</si>
  <si>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</si>
  <si>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</si>
  <si>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</si>
  <si>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</si>
  <si>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</si>
  <si>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 50%收取；
2.超过2根血管按2根血管收费。</t>
  </si>
  <si>
    <t>012301030040001</t>
  </si>
  <si>
    <t>磁共振（MR）增强成像（血管）-高分辨率血管壁成像（加收）</t>
  </si>
  <si>
    <t>012301030040011</t>
  </si>
  <si>
    <t>磁共振（MR）增强成像（血管）-呼吸门控（加收）</t>
  </si>
  <si>
    <t>012301030040021</t>
  </si>
  <si>
    <t>磁共振（MR）增强成像（血管）-冠状动脉（加收）</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</si>
  <si>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</si>
  <si>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</si>
  <si>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</si>
  <si>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</si>
  <si>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</si>
  <si>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</si>
  <si>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
2.平扫后立即行灌注成像的，灌注成像按50%收费。</t>
  </si>
  <si>
    <t>012301030050001</t>
  </si>
  <si>
    <t>磁共振（MR）灌注成像-呼吸门控（加收）</t>
  </si>
  <si>
    <t>012301030050100</t>
  </si>
  <si>
    <t>磁共振（MR）灌注成像-人工智能辅助诊断（扩展）</t>
  </si>
  <si>
    <t>012301030051100</t>
  </si>
  <si>
    <t>磁共振（MR）灌注成像-磁共振（MR）动态增强（扩展）</t>
  </si>
  <si>
    <t>核医学诊断</t>
  </si>
  <si>
    <t>放射性核素平面显像</t>
  </si>
  <si>
    <t>所用设备包括但不限于通过γ照相机、SPECT、SPECT/CT等单光子发射的显像设备完成的平面显像。本项目中已包含3个及以内的体位检查。</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</si>
  <si>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</si>
  <si>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</si>
  <si>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</si>
  <si>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</si>
  <si>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超过2个部位按全身收费。</t>
  </si>
  <si>
    <t>012303010010001</t>
  </si>
  <si>
    <t>放射性核素平面显像（静态）-增加体位（加收）</t>
  </si>
  <si>
    <t>体位</t>
  </si>
  <si>
    <t>012303010010011</t>
  </si>
  <si>
    <t>放射性核素平面显像（静态）-延迟显像（加收）</t>
  </si>
  <si>
    <t>012303010010100</t>
  </si>
  <si>
    <t>放射性核素平面显像（静态）-人工智能辅助诊断（扩展）</t>
  </si>
  <si>
    <t>012303010020000</t>
  </si>
  <si>
    <t>放射性核素平面显像（动态）</t>
  </si>
  <si>
    <t>通过采集体内放射性动态分布图像，提供组织器官的功能信息。</t>
  </si>
  <si>
    <t>2个及以上部位按全身收费。</t>
  </si>
  <si>
    <t>012303010020001</t>
  </si>
  <si>
    <t>放射性核素平面显像（动态）-增加体位（加收）</t>
  </si>
  <si>
    <t>012303010020011</t>
  </si>
  <si>
    <t>放射性核素平面显像（动态）-延迟显像（加收）</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</si>
  <si>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</si>
  <si>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</si>
  <si>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</si>
  <si>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</si>
  <si>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</si>
  <si>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</si>
  <si>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</si>
  <si>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012303010030011</t>
  </si>
  <si>
    <t>放射性核素平面显像（全身）-延迟显像（加收）</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</si>
  <si>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</si>
  <si>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</si>
  <si>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</si>
  <si>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</si>
  <si>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</si>
  <si>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</si>
  <si>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“次”指首个脏器，超过2个脏器按全身收费。</t>
  </si>
  <si>
    <t>012303020010001</t>
  </si>
  <si>
    <t>单光子发射断层显像（SPECT）（部位）-增加脏器（加收）</t>
  </si>
  <si>
    <t>012303020010011</t>
  </si>
  <si>
    <t>单光子发射断层显像（SPECT）（部位）-负荷显像（加收）</t>
  </si>
  <si>
    <t>含运动试验或药物注射。</t>
  </si>
  <si>
    <t>012303020010021</t>
  </si>
  <si>
    <t>单光子发射断层显像（SPECT）（部位）-单光子发射计算机断层显像/计算机断层扫描（SPECT/CT）图像融合（加收）</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</si>
  <si>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</si>
  <si>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</si>
  <si>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</si>
  <si>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</si>
  <si>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</si>
  <si>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</si>
  <si>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</si>
  <si>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</si>
  <si>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012303020020011</t>
  </si>
  <si>
    <t>单光子发射断层显像（SPECT）（全身）-单光子发射计算机断层显像/计算机断层扫描（SPECT/CT）图像融合（加收）</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</si>
  <si>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</si>
  <si>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</si>
  <si>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</si>
  <si>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</si>
  <si>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</si>
  <si>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</si>
  <si>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</si>
  <si>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“局部”指扫描长度70cm。扫描2个以上部位按全身收费。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</si>
  <si>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</si>
  <si>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</si>
  <si>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</si>
  <si>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</si>
  <si>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</si>
  <si>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</si>
  <si>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</si>
  <si>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</si>
  <si>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</si>
  <si>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</si>
  <si>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</si>
  <si>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</si>
  <si>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</si>
  <si>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</si>
  <si>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</si>
  <si>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</si>
  <si>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</si>
  <si>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</si>
  <si>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“局部”指扫描长度70cm。扫描2个及以上部位按全身收费。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</si>
  <si>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</si>
  <si>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</si>
  <si>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</si>
  <si>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</si>
  <si>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</si>
  <si>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</si>
  <si>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</si>
  <si>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</si>
  <si>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</si>
  <si>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</si>
  <si>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</si>
  <si>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</si>
  <si>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</si>
  <si>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</si>
  <si>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</si>
  <si>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</si>
  <si>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</si>
  <si>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</si>
  <si>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</si>
  <si>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</si>
  <si>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</si>
  <si>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</si>
  <si>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</si>
  <si>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</si>
  <si>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</si>
  <si>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</si>
  <si>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</si>
  <si>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</si>
  <si>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使用说明：
1.所定价格属于政府指导价为最高限价，下浮不限。同时，医疗机构、医务人员实施放射检查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
4.“扩展项”指同一项目下以不同方式提供或在不同场景应用时，只扩展价格项目适用范围、不额外加价的一类子项，子项的价格按主项目执行。
5.“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
6.“X线摄影成像”、“计算机体层成像（CT）平扫”、“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7.“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8.“计算机体层（CT）造影成像（血管）”中的“血管”，指颅内动脉、颅内静脉、冠状动脉、肺动脉、胸主动脉、腹主动脉、颈动脉、颈静脉、上肢动脉、下肢动脉、下肢静脉、肺静脉、上腔静脉、下腔静脉、门脉系统。
9.“磁共振（MR）成像（血管）”中的“血管”，指头颅动脉、头颅静脉、肺动脉、颈动脉、颈静脉、胸主动脉、腹主动脉、上肢动脉、下肢动脉、下腔静脉。
10.“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11.“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12.“薄层扫描”指通过计算机体层成像（CT）扫描，获取标称层厚&lt;2mm的的图像。
13.“计算机体层(CT)灌注成像”、“磁共振(MR)灌注成像”、“单光子发射断层显像(SPECT)”中的“脏器”，指脑、唾液腺、甲状腺(含甲状旁腺)、食管、肺、心脏、肝脏、胆囊、胰腺、脾脏、肾脏、肾上腺、胃肠道、膀胱输尿管、前列腺、子宫及附件、睾丸。
14.“放射性核素平面显像”、“正电子发射计算机断层显像/计算机断层扫描（PET/CT）”和“正电子发射计算机断层显像/磁共振成像（PET/MRI）”中的“部位”，指头颅、颈部、胸部、腹部（肝、胆、脾、胰、双肾、胃部、肠道）、盆腔、泌尿系、四肢、其他。
15.“对比剂”中的药品类对比剂按零差率销售。
16.公立医疗机构开展相关放射检查须提供符合要求的“数字影像处理和上传存储服务”并执行现行放射检查项目价格，对于不能提供符合要求的“数字影像处理和上传存储服务”的，执行的相关放射检查项目价格减收5元。
17.允许公立医疗机构在患者自愿选择基础上，若提供“数字胶片云储存服务”，可不再提供实体胶片。医疗机构在常规提供影像资料后，如需额外提供影像资料，可收取相应费用。
18.核医学相关检查项目均不含放射性药品费用。
19.涉及“包括……”“……等”的，属于开放型表述，所指对象不仅局限于表述中列明的事项，也包括未列明的同类事项，以国家级技术规范、临床指南或专家共识中的明确定性为依据。
20.医保系统相应功能模块建设完成后，医疗机构应将影像资料上传至本地医保系统。
21.“人工智能辅助诊断”是指应用人工智能技术辅助进行的放射检查诊断，不得与主项目同时收费。
22.造影剂、一次性插管、胃肠动力标记物胶囊、高压注射器相关耗材、造影导管、留置针按零差率销售。</t>
  </si>
  <si>
    <t>附件6</t>
  </si>
  <si>
    <t>淄博市拟废止器官移植类医疗服务价格项目表</t>
  </si>
  <si>
    <t>项目内涵</t>
  </si>
  <si>
    <t>除外
内容</t>
  </si>
  <si>
    <t>计价
单位</t>
  </si>
  <si>
    <r>
      <rPr>
        <b/>
        <sz val="10"/>
        <rFont val="楷体_GB2312"/>
        <charset val="134"/>
      </rPr>
      <t>三级价格（元）</t>
    </r>
  </si>
  <si>
    <r>
      <rPr>
        <b/>
        <sz val="10"/>
        <rFont val="楷体_GB2312"/>
        <charset val="134"/>
      </rPr>
      <t>二级价格（元）</t>
    </r>
  </si>
  <si>
    <r>
      <rPr>
        <b/>
        <sz val="10"/>
        <rFont val="楷体_GB2312"/>
        <charset val="134"/>
      </rPr>
      <t>一级价格（元）</t>
    </r>
  </si>
  <si>
    <t>说明</t>
  </si>
  <si>
    <t>翼状胬肉切除+角膜移植术</t>
  </si>
  <si>
    <t>包括角膜肿物切除+角膜移植术</t>
  </si>
  <si>
    <t>330404010a</t>
  </si>
  <si>
    <t>板层</t>
  </si>
  <si>
    <t>供体</t>
  </si>
  <si>
    <t>330404010b</t>
  </si>
  <si>
    <t>穿透</t>
  </si>
  <si>
    <t>角膜移植联合视网膜复位术</t>
  </si>
  <si>
    <t>肺移植术</t>
  </si>
  <si>
    <t>不含供肺切取及保存和运输</t>
  </si>
  <si>
    <t>供肺切除术</t>
  </si>
  <si>
    <t>含修整术</t>
  </si>
  <si>
    <t>心肺移植术</t>
  </si>
  <si>
    <t>异体供肝切除术</t>
  </si>
  <si>
    <t>肝移植术</t>
  </si>
  <si>
    <t>含全肝切除术</t>
  </si>
  <si>
    <t>移植肝切除术+再移植术</t>
  </si>
  <si>
    <t>器官联合移植术</t>
  </si>
  <si>
    <t>异体供胰切除术</t>
  </si>
  <si>
    <t>包括胎儿胰腺移植术</t>
  </si>
  <si>
    <t>异体肾移植术</t>
  </si>
  <si>
    <t>不含异体供肾取肾术</t>
  </si>
  <si>
    <t>供体肾修复术</t>
  </si>
  <si>
    <t>异体供肾取肾术</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</si>
  <si>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</si>
  <si>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</si>
  <si>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异位异体移植胰腺切除术</t>
  </si>
  <si>
    <t>指移植胰腺失败</t>
  </si>
  <si>
    <t>睑退缩矫正术</t>
  </si>
  <si>
    <t>异体巩膜移植或植皮</t>
  </si>
  <si>
    <t>附件7</t>
  </si>
  <si>
    <t>淄博市拟废止临床量表评估类医疗服务价格项目表</t>
  </si>
  <si>
    <t>除外内容</t>
  </si>
  <si>
    <t>三级价格（元）</t>
  </si>
  <si>
    <t>二级价格（元）</t>
  </si>
  <si>
    <t>一级价格（元）</t>
  </si>
  <si>
    <t>精神科A类量表测查</t>
  </si>
  <si>
    <t>包括智力筛查测验、老年瞻望（CAM）、儿童行为问卷、护士精神病评定量表（N-BPRS）、酒精依赖筛查问卷、考试焦虑问卷</t>
  </si>
  <si>
    <t>测查时间30分钟以内；使用电脑自测的量表加收20元</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</si>
  <si>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</si>
  <si>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</si>
  <si>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</si>
  <si>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</si>
  <si>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</si>
  <si>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</si>
  <si>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</si>
  <si>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</si>
  <si>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</si>
  <si>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</si>
  <si>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</si>
  <si>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</si>
  <si>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</si>
  <si>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</si>
  <si>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</si>
  <si>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</si>
  <si>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简明心理状况测验(MMSE)</t>
  </si>
  <si>
    <t>瞬时记忆测验</t>
  </si>
  <si>
    <t>长谷川痴呆测验</t>
  </si>
  <si>
    <t>认知方式测定</t>
  </si>
  <si>
    <t>小学生推理能力测定</t>
  </si>
  <si>
    <t>儿童内外控量表</t>
  </si>
  <si>
    <t>儿童孤独行为检查量表</t>
  </si>
  <si>
    <t>市场调节价</t>
  </si>
  <si>
    <t>康奈氏(Conners)儿童行为量表</t>
  </si>
  <si>
    <t>阿成贝切(Achenbach)儿童行为量表</t>
  </si>
  <si>
    <t>注意广度测定</t>
  </si>
  <si>
    <t>注意分配测定</t>
  </si>
  <si>
    <t>短时记忆广度测定</t>
  </si>
  <si>
    <t>瞬时记忆广度测定</t>
  </si>
  <si>
    <t>检查空间位置记忆广度测定</t>
  </si>
  <si>
    <t>再认能力测定感统量表</t>
  </si>
  <si>
    <t>日常生活能力评定量表</t>
  </si>
  <si>
    <t>智力成就责任问卷</t>
  </si>
  <si>
    <t>丹佛小儿智能发育筛查表</t>
  </si>
  <si>
    <t>比奈智力测定(10岁以下)</t>
  </si>
  <si>
    <t>绘人智力测定</t>
  </si>
  <si>
    <t>思维型、艺术型测定</t>
  </si>
  <si>
    <t>催眠感受性测定</t>
  </si>
  <si>
    <t>神经精神症状问卷（NPI）</t>
  </si>
  <si>
    <t>用于评估痴呆患者的精神行为症状。由检查师对患者照料者以一对一的方式实施测验，评价12项痴呆常见的精神行为症状，对患者的评分和照料者的评分分开计算。根据评分结果分析，并出具报告。</t>
  </si>
  <si>
    <t>视觉类比量表（VAS）</t>
  </si>
  <si>
    <t>用于心理渴求或疼痛程度的评定。由精神科医师以一对一的方式指导患者完成测验，项目按照0-9分共十级评分法。通过患者的自评，分析其得分并出具报告。</t>
  </si>
  <si>
    <t>精神科B类量表测查</t>
  </si>
  <si>
    <t>包括康奈尔健康问卷、威斯康星卡片分类测验、注意力测验、贝克抑郁问卷（BECK）、耶鲁布朗强迫量表</t>
  </si>
  <si>
    <t>测查时间30—60分钟；使用电脑自测的量表加收20元</t>
  </si>
  <si>
    <t>阳性和阴性精神症状评定(PANSS)量表</t>
  </si>
  <si>
    <t>慢性精神病标准化评定量表</t>
  </si>
  <si>
    <t>紧张性生活事件评定量表</t>
  </si>
  <si>
    <t>老年认知功能量表(SECC)</t>
  </si>
  <si>
    <t>强迫症状问卷</t>
  </si>
  <si>
    <t>精神护理观察量表</t>
  </si>
  <si>
    <t>社会功能缺陷筛选量表</t>
  </si>
  <si>
    <t>标准化现状检查</t>
  </si>
  <si>
    <t>布雷德(Bleied)痴呆评定量表</t>
  </si>
  <si>
    <t>艾森克人格测定(少年版)</t>
  </si>
  <si>
    <t>简明智能测查(SM能力测查 )</t>
  </si>
  <si>
    <t>图片词汇测验</t>
  </si>
  <si>
    <t>瑞文智力测定</t>
  </si>
  <si>
    <t>格式塔测验</t>
  </si>
  <si>
    <t>本顿视觉保持测定</t>
  </si>
  <si>
    <t>各种个别能力测验</t>
  </si>
  <si>
    <t>临床痴呆评定量表（CDR）</t>
  </si>
  <si>
    <t>用于全面评估患者的认知受损程度，快速评定患者病情的严重程度。由医师以一对一的方式对患者实施测验，评定的领域包括6个项目组成，根据检查和评定结果分析记录，并出具评定报告。</t>
  </si>
  <si>
    <t>波士顿命名测验</t>
  </si>
  <si>
    <t>用于评估患者的语言功能受损程度。由检查师以一对一的方式对患者实施测验，共完成30幅线条图形自发命名、线索命名和选择命名的实施、记分和结果分析，并出示测验报告。</t>
  </si>
  <si>
    <t>成瘾严重程度指数量表（ASI）</t>
  </si>
  <si>
    <t>用于成瘾行为严重程度的评定。由精神科医师以一对一形式进行访谈，完成7个分量表的测试，每项条目按照0-9分十级评分，完成后分析其得分并出具报告。</t>
  </si>
  <si>
    <t>精神科C类量表测查</t>
  </si>
  <si>
    <t>包括MARK恐怖强迫量表、个性测验（CPI）、个性测验（NEO）、韦氏记忆测验（儿童）、儿童感觉综合能力发展量表、心理防御问卷（PDQ）、职业倾向问卷、安德华个人偏好问卷、青年性格问卷</t>
  </si>
  <si>
    <t>测查时间60分钟以上；使用电脑自测的量表加收20元</t>
  </si>
  <si>
    <t>阳性症状评定量表(SAPS)</t>
  </si>
  <si>
    <t>阴性症状评定量表(SANS)</t>
  </si>
  <si>
    <t>复合性国际诊断问卷(CIDI)</t>
  </si>
  <si>
    <t>现状精神病症状检查(PSE)</t>
  </si>
  <si>
    <t>症状自评量表</t>
  </si>
  <si>
    <t>成人孤独症诊断量表(ADI)</t>
  </si>
  <si>
    <t>成人韦氏记忆测验</t>
  </si>
  <si>
    <t>临床记忆测验</t>
  </si>
  <si>
    <t>韦氏智力测验</t>
  </si>
  <si>
    <t>神经心理测验</t>
  </si>
  <si>
    <t>科赫(Kohs)立方体组合测验</t>
  </si>
  <si>
    <t>明尼苏达多相个性测验</t>
  </si>
  <si>
    <t>艾森克个性测验</t>
  </si>
  <si>
    <t>卡特尔16项人格测验</t>
  </si>
  <si>
    <t>十六种人格问卷</t>
  </si>
  <si>
    <t>专家系统行为观察诊断量表</t>
  </si>
  <si>
    <t>808神经类型测验</t>
  </si>
  <si>
    <t>比奈智力测定(10岁以上)</t>
  </si>
  <si>
    <t>韦氏智力测定(学前、学龄)</t>
  </si>
  <si>
    <t>儿童发育量表(PEP)</t>
  </si>
  <si>
    <t>311501003a</t>
  </si>
  <si>
    <t>精神科C类量表电脑测查</t>
  </si>
  <si>
    <t>套瓦(TOVA)注意力竞量测试</t>
  </si>
  <si>
    <t>静脉血栓栓塞风险评估</t>
  </si>
  <si>
    <t>老年医疗和护理需求评估</t>
  </si>
  <si>
    <t>全面评估老年人睡眠障碍、精神情绪状态、饮食营养状况、慢性疼痛、压疮、运动功能、跌倒风险、尿失禁、吞咽及感官功能等生活能力状况，及早发现老年人潜在的、及目前出现的老年问题和功能缺陷，出具评估建议报告。</t>
  </si>
  <si>
    <t>新生儿量表检查</t>
  </si>
  <si>
    <t>FAG04701</t>
  </si>
  <si>
    <t>匹兹堡睡眠质量指数量表检查</t>
  </si>
  <si>
    <t>MAZZY001</t>
  </si>
  <si>
    <t>疼痛综合评估</t>
  </si>
  <si>
    <t>营养风险筛查</t>
  </si>
  <si>
    <t>利用营养风险筛查量表对患者进行筛查，评估患者营养状况。</t>
  </si>
  <si>
    <t>附件8</t>
  </si>
  <si>
    <t>淄博市拟废止综合诊查类医疗服务价格项目表</t>
  </si>
  <si>
    <t>便民门诊</t>
  </si>
  <si>
    <t>含门诊、急诊及其为患者提供候诊就诊设施条件、病历档案袋、诊断书、收费清单</t>
  </si>
  <si>
    <t xml:space="preserve">2.诊察费                           </t>
  </si>
  <si>
    <t>含挂号费。包括营养状况评估、儿童营养评估、营养咨询</t>
  </si>
  <si>
    <t>普通门诊诊察费</t>
  </si>
  <si>
    <t>指医护人员提供(技术劳务)的诊疗服务</t>
  </si>
  <si>
    <t>专家门诊诊察费</t>
  </si>
  <si>
    <t>指高级职称医务人员提供(技术劳务)的诊疗服务</t>
  </si>
  <si>
    <t>110200002a</t>
  </si>
  <si>
    <t>副主任医师</t>
  </si>
  <si>
    <t>110200002b</t>
  </si>
  <si>
    <t>主任医师</t>
  </si>
  <si>
    <t>110200002c</t>
  </si>
  <si>
    <t>知名专家</t>
  </si>
  <si>
    <t>急诊诊察费</t>
  </si>
  <si>
    <t>指医护人员提供的24小时急救、急症的诊疗服务</t>
  </si>
  <si>
    <t>门急诊留观诊察费</t>
  </si>
  <si>
    <t>住院诊察费</t>
  </si>
  <si>
    <t>指医务人员技术劳务性服务</t>
  </si>
  <si>
    <t>110200005a</t>
  </si>
  <si>
    <t>住院诊察费（临床药学）</t>
  </si>
  <si>
    <t>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</si>
  <si>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</si>
  <si>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</si>
  <si>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药学门诊诊察费</t>
  </si>
  <si>
    <t>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t>
  </si>
  <si>
    <t>110200007a</t>
  </si>
  <si>
    <t>主管药师</t>
  </si>
  <si>
    <t>110200007b</t>
  </si>
  <si>
    <t>副主任药师</t>
  </si>
  <si>
    <t>110200007c</t>
  </si>
  <si>
    <t>主任药师</t>
  </si>
  <si>
    <t>包括内脏衰竭、外伤、烧伤、中毒、溺水、电击等现场急救；不含出诊费、诊察费、监护费</t>
  </si>
  <si>
    <t>化验、特殊检查、治疗、药物、血液</t>
  </si>
  <si>
    <t xml:space="preserve">体检费                              </t>
  </si>
  <si>
    <t>含内、外(含皮肤)、妇(含宫颈刮片)、五官等科的常规检查；写总检报告</t>
  </si>
  <si>
    <t>影像、化验及特殊检查</t>
  </si>
  <si>
    <t>救护车费</t>
  </si>
  <si>
    <t>监护费用</t>
  </si>
  <si>
    <t>病房取暖费</t>
  </si>
  <si>
    <t>病房空调降温费</t>
  </si>
  <si>
    <t>9.床位费</t>
  </si>
  <si>
    <t>含取暖费、空调费、垃圾处理费、消毒、隔离等费用</t>
  </si>
  <si>
    <t>病房床位费</t>
  </si>
  <si>
    <t>含病床、床头柜、座椅(或木凳)、床垫、棉褥、棉被(或毯)、枕头、床单、病人服装、废品袋(或篓)等</t>
  </si>
  <si>
    <t>床日</t>
  </si>
  <si>
    <t>110900001a</t>
  </si>
  <si>
    <t>四人以上间</t>
  </si>
  <si>
    <t>110900001b</t>
  </si>
  <si>
    <t>三人间</t>
  </si>
  <si>
    <t>　</t>
  </si>
  <si>
    <t>110900001b1</t>
  </si>
  <si>
    <t>一等</t>
  </si>
  <si>
    <t>卫生间、高级多功能病床、供氧设备、中央空调、每天供应热水不少于6小时</t>
  </si>
  <si>
    <t>110900001b2</t>
  </si>
  <si>
    <t>二等</t>
  </si>
  <si>
    <t>卫生间、供氧设备、中央空调、每天供应热水不少于4小时</t>
  </si>
  <si>
    <t>110900001b3</t>
  </si>
  <si>
    <t>三等</t>
  </si>
  <si>
    <t>卫生间、取暖设备</t>
  </si>
  <si>
    <t>110900001c</t>
  </si>
  <si>
    <t>二人间</t>
  </si>
  <si>
    <t>110900001c1</t>
  </si>
  <si>
    <t>110900001c2</t>
  </si>
  <si>
    <t>110900001c3</t>
  </si>
  <si>
    <t>110900001d</t>
  </si>
  <si>
    <t>单间</t>
  </si>
  <si>
    <t>110900001e</t>
  </si>
  <si>
    <t>套间</t>
  </si>
  <si>
    <t>层流洁净病房床位费</t>
  </si>
  <si>
    <t>指达到规定洁净级别、有层流装置,风淋通道的层流洁净间；采用全封闭管理，有严格消毒隔离措施及对外通话系统</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</si>
  <si>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</si>
  <si>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</si>
  <si>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特殊防护病房床位费</t>
  </si>
  <si>
    <t>指核素内照射治疗病房等</t>
  </si>
  <si>
    <t>110900005</t>
  </si>
  <si>
    <t>急诊观察床位费</t>
  </si>
  <si>
    <t>符合病房条件和管理标准的急诊观察床，按病房有关标准计价床位费以日计算，不足半日按半日计价</t>
  </si>
  <si>
    <t>10.会诊费</t>
  </si>
  <si>
    <t>包括营养会诊</t>
  </si>
  <si>
    <t>院际会诊</t>
  </si>
  <si>
    <t>交通费用</t>
  </si>
  <si>
    <t>111000001a</t>
  </si>
  <si>
    <t>同城</t>
  </si>
  <si>
    <t>111000001b</t>
  </si>
  <si>
    <t>外埠</t>
  </si>
  <si>
    <t>院内会诊</t>
  </si>
  <si>
    <t>因病情需要在医院内进行的科室间的医疗、护理会诊。包括临床药学</t>
  </si>
  <si>
    <t>111000002a</t>
  </si>
  <si>
    <t>普通医师</t>
  </si>
  <si>
    <t>人次</t>
  </si>
  <si>
    <t>111000002b</t>
  </si>
  <si>
    <t>111000002c</t>
  </si>
  <si>
    <t>111000002d</t>
  </si>
  <si>
    <t>111000002e</t>
  </si>
  <si>
    <t>111000002f</t>
  </si>
  <si>
    <t>111000002g</t>
  </si>
  <si>
    <t>远程会诊</t>
  </si>
  <si>
    <t>包括远程培训</t>
  </si>
  <si>
    <t>沃森肿瘤会诊</t>
  </si>
  <si>
    <t>核对并输入患者病情信息，利用软件对患者病情属性进行计算分析，输出临床指南确定的候选治疗方案以及支持方案的医学证据，辅助临床医生做出治疗决策</t>
  </si>
  <si>
    <t>例</t>
  </si>
  <si>
    <t>多学科门诊会诊</t>
  </si>
  <si>
    <t>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t>
  </si>
  <si>
    <t>2.抢救费</t>
  </si>
  <si>
    <t>药物及特殊消耗材料；特殊仪器</t>
  </si>
  <si>
    <t>大抢救</t>
  </si>
  <si>
    <t>指1.成立专门抢救班子；2.主管医生不离开现场;3.严密观察病情变化；4. 抢救涉及两科以上及时组织院内外会诊;5.专人护理，配合抢救</t>
  </si>
  <si>
    <t>中抢救</t>
  </si>
  <si>
    <t>指1.成立专门抢救小组；2.医生不离开现场，3.严密观察病情变化；4. 抢救涉及两科以上及时组织院内会诊;5.专人护理，配合抢救</t>
  </si>
  <si>
    <t>小抢救</t>
  </si>
  <si>
    <t>指1.专门医生现场抢救病人。2.严密观察记录病情变化；3. 抢救涉及两科以上及时请院内会诊;4.有专门护士配合</t>
  </si>
  <si>
    <t>婴幼儿健康体检</t>
  </si>
  <si>
    <t>儿童龋齿预防保健</t>
  </si>
  <si>
    <t>含4岁至学龄前儿童按齿科常规检查</t>
  </si>
  <si>
    <t>家庭巡诊</t>
  </si>
  <si>
    <t>含了解服务对象健康状况、指导疾病治疗和康复、进行健康咨询</t>
  </si>
  <si>
    <t>围产保健访视</t>
  </si>
  <si>
    <t>含出生至满月访视，对围产期保健进行指导，如母乳喂养、产后保健等</t>
  </si>
  <si>
    <t>传染病访视</t>
  </si>
  <si>
    <t>含指导家庭预防和疾病治疗、康复</t>
  </si>
  <si>
    <t>含建立病历和病人全面检查</t>
  </si>
  <si>
    <t>家庭病床巡诊费</t>
  </si>
  <si>
    <t>含定期查房和病情记录</t>
  </si>
  <si>
    <t>家庭护理出诊费</t>
  </si>
  <si>
    <t>出诊</t>
  </si>
  <si>
    <t>包括急救出诊</t>
  </si>
  <si>
    <t>130700001a</t>
  </si>
  <si>
    <t>副高职称以上</t>
  </si>
  <si>
    <t>130700001b</t>
  </si>
  <si>
    <t>中级职称及以下</t>
  </si>
  <si>
    <t>建立健康档案</t>
  </si>
  <si>
    <t>健康咨询</t>
  </si>
  <si>
    <t>指个体健康咨询</t>
  </si>
  <si>
    <t>疾病健康教育</t>
  </si>
  <si>
    <t>指群体健康教育</t>
  </si>
  <si>
    <t>营养状况评价与咨询</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</si>
  <si>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</si>
  <si>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</si>
  <si>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</si>
  <si>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</si>
  <si>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</si>
  <si>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H111000000</t>
  </si>
  <si>
    <t>远程单学科会诊</t>
  </si>
  <si>
    <t xml:space="preserve">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</si>
  <si>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H111000001</t>
  </si>
  <si>
    <t>H111000002</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</si>
  <si>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</si>
  <si>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</si>
  <si>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t>
  </si>
  <si>
    <t>H310701001</t>
  </si>
  <si>
    <t>远程心电监测</t>
  </si>
  <si>
    <t>指使用心电监测远程传输系统，利用无线网络收集传输数据，指导患者使用、记录并处理患者的心电事件，专业医师根据有关数据提供分析或指导服务，含设备安置。</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</si>
  <si>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</si>
  <si>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</si>
  <si>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</si>
  <si>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</si>
  <si>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</si>
  <si>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</si>
  <si>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</si>
  <si>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新生儿暖箱</t>
  </si>
  <si>
    <t>包括辐射保暖</t>
  </si>
  <si>
    <t>不含开胸复苏和特殊气管插管术</t>
  </si>
  <si>
    <t>气管导管</t>
  </si>
  <si>
    <t>辩证施膳指导</t>
  </si>
  <si>
    <t>脉图诊断</t>
  </si>
  <si>
    <t>中医辩证论治</t>
  </si>
  <si>
    <t>含诊察费</t>
  </si>
  <si>
    <t>480000006a</t>
  </si>
  <si>
    <t>480000006b</t>
  </si>
  <si>
    <t>480000006c</t>
  </si>
  <si>
    <t>中医体质辨识</t>
  </si>
  <si>
    <t>附件9</t>
  </si>
  <si>
    <t>淄博市拟废止护理类医疗服务价格项目表</t>
  </si>
  <si>
    <t>编码</t>
  </si>
  <si>
    <t>1.护理费</t>
  </si>
  <si>
    <t>含压疮护理、放疗后皮肤护理；包括波动式气垫床预防褥疮</t>
  </si>
  <si>
    <t>药物、特殊消耗材料及特殊仪器</t>
  </si>
  <si>
    <t>含需要护士每15-30分钟巡视观察一次，观察病情变化，根据病情测量生命体征，进行护理评估及一般性生活护理，作好卫生宣教及出院指导</t>
  </si>
  <si>
    <t>含需要护士定时巡视一次，观察病情变化及病人治疗、检查、用药后反应，测量体温、脉搏、呼吸，协助病人生活护理，作好卫生宣教及出院指导</t>
  </si>
  <si>
    <t>含需要护士每日巡视2-3次，观察、了解病人一般情况，测量体温、脉搏、呼吸，作好卫生宣教及出院指导</t>
  </si>
  <si>
    <t>动静脉置管护理</t>
  </si>
  <si>
    <t>精神病护理</t>
  </si>
  <si>
    <t>含药物滴入、定时消毒、更换套管及纱布，包括气管插管护理</t>
  </si>
  <si>
    <t>含24小时设专人护理，严密观察病情，测量生命体征，记特护记录，进行护理评估，制定护理计划，作好各种管道与一般性生活护理</t>
  </si>
  <si>
    <t>特殊疾病护理</t>
  </si>
  <si>
    <t>指《中华人民共和国传染病防治法》规定的乙类传染病。含严格消毒隔离及一级护理内容。</t>
  </si>
  <si>
    <t>含新生儿洗浴、脐部残端处理、口腔、皮肤及会阴护理</t>
  </si>
  <si>
    <t>新生儿特殊护理</t>
  </si>
  <si>
    <t>包括新生儿干预、抚触、肛管排气、呼吸道清理、药浴、油浴等</t>
  </si>
  <si>
    <t>一般专项护理</t>
  </si>
  <si>
    <t>包括口腔护理、会阴冲洗、床上洗发、擦浴等</t>
  </si>
  <si>
    <t>引流管冲洗</t>
  </si>
  <si>
    <t>换药、特殊药物</t>
  </si>
  <si>
    <t>造瘘护理</t>
  </si>
  <si>
    <t>重症监护</t>
  </si>
  <si>
    <t>含24小时室内有专业护士监护，监护医生、护士严密观察病情，监护生命体征；随时记录病情，作好重症监护记录及各种管道与一般性生活护理</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</si>
  <si>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</si>
  <si>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</si>
  <si>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</si>
  <si>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附件10</t>
  </si>
  <si>
    <t>淄博市拟废止放射检查类医疗服务价格项目表</t>
  </si>
  <si>
    <t>X线透视检查</t>
  </si>
  <si>
    <t>普通透视</t>
  </si>
  <si>
    <t>包括胸、腹、盆腔、四肢等</t>
  </si>
  <si>
    <t>每个部位</t>
  </si>
  <si>
    <t>食管钡餐透视</t>
  </si>
  <si>
    <t>含胃异物、心脏透视检查</t>
  </si>
  <si>
    <t>X线摄影</t>
  </si>
  <si>
    <t>含曝光、冲洗、诊断和胶片等</t>
  </si>
  <si>
    <t>5×7吋</t>
  </si>
  <si>
    <t>片数</t>
  </si>
  <si>
    <t>8×10吋</t>
  </si>
  <si>
    <t>10×12吋</t>
  </si>
  <si>
    <t>包括7×17吋</t>
  </si>
  <si>
    <t>11×14吋</t>
  </si>
  <si>
    <t>12×15吋</t>
  </si>
  <si>
    <t>14×14吋</t>
  </si>
  <si>
    <t>14×17吋</t>
  </si>
  <si>
    <t>牙片</t>
  </si>
  <si>
    <t>咬合片</t>
  </si>
  <si>
    <t>曲面体层摄影(颌全景摄影)</t>
  </si>
  <si>
    <t>头颅定位测量摄影</t>
  </si>
  <si>
    <t>眼球异物定位摄影</t>
  </si>
  <si>
    <t>不含眼科放置定位器操作；照片质量达到要求为止</t>
  </si>
  <si>
    <t>乳腺钼靶摄片 8×10吋</t>
  </si>
  <si>
    <r>
      <rPr>
        <sz val="12"/>
        <color theme="1"/>
        <rFont val="宋体"/>
        <charset val="134"/>
      </rPr>
      <t>乳腺钼靶摄片</t>
    </r>
    <r>
      <rPr>
        <sz val="12"/>
        <color theme="1"/>
        <rFont val="Times New Roman"/>
        <charset val="134"/>
      </rPr>
      <t xml:space="preserve"> 18×24</t>
    </r>
    <r>
      <rPr>
        <sz val="12"/>
        <color theme="1"/>
        <rFont val="宋体"/>
        <charset val="134"/>
      </rPr>
      <t>吋</t>
    </r>
  </si>
  <si>
    <t>数字化摄影(DR)</t>
  </si>
  <si>
    <t>含数据采集、存贮、图象显示</t>
  </si>
  <si>
    <t>胶片</t>
  </si>
  <si>
    <t>曝光次数</t>
  </si>
  <si>
    <t>数字化摄影(CR)</t>
  </si>
  <si>
    <t>数字化乳腺断层摄影</t>
  </si>
  <si>
    <t>核对登记患者信息，摆放体位，乳腺压迫后，扫描乳腺、多次曝光，获得低剂量图像，计算机重建得出断层图像，出具诊断报告</t>
  </si>
  <si>
    <t>每体位</t>
  </si>
  <si>
    <t>X线造影</t>
  </si>
  <si>
    <t>含临床操作及造影剂过敏试验</t>
  </si>
  <si>
    <t>造影剂、胶片、一次性插管</t>
  </si>
  <si>
    <t>气脑造影</t>
  </si>
  <si>
    <t>脑室碘水造影</t>
  </si>
  <si>
    <t>脊髓(椎管)造影</t>
  </si>
  <si>
    <t>椎间盘造影</t>
  </si>
  <si>
    <t>210103004a</t>
  </si>
  <si>
    <t>全脊柱造影</t>
  </si>
  <si>
    <t>正位或侧位</t>
  </si>
  <si>
    <t>泪道造影</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</si>
  <si>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</si>
  <si>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</si>
  <si>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</si>
  <si>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</si>
  <si>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</si>
  <si>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</si>
  <si>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</si>
  <si>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</si>
  <si>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</si>
  <si>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</si>
  <si>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</si>
  <si>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 记物胶囊</t>
  </si>
  <si>
    <t>小肠插管造影</t>
  </si>
  <si>
    <t>口服法小肠造影</t>
  </si>
  <si>
    <t>含各组小肠及回盲部造影</t>
  </si>
  <si>
    <t>钡灌肠大肠造影</t>
  </si>
  <si>
    <t>含气钡双重造影</t>
  </si>
  <si>
    <t>腹膜后充气造影</t>
  </si>
  <si>
    <t>口服法胆道造影</t>
  </si>
  <si>
    <t>静脉胆道造影</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</si>
  <si>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</si>
  <si>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</si>
  <si>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</si>
  <si>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</si>
  <si>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</si>
  <si>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</si>
  <si>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</si>
  <si>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</si>
  <si>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</si>
  <si>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</si>
  <si>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</si>
  <si>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</si>
  <si>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</si>
  <si>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</si>
  <si>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</si>
  <si>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</si>
  <si>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</si>
  <si>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210103035b</t>
  </si>
  <si>
    <t>四肢血管造影(动脉)</t>
  </si>
  <si>
    <t>磁共振扫描(MRI)</t>
  </si>
  <si>
    <t>含胶片及冲洗、数据存储介质</t>
  </si>
  <si>
    <t>造影剂、麻醉及其药物、造影导管留置针</t>
  </si>
  <si>
    <t>磁共振平扫</t>
  </si>
  <si>
    <t>每部位</t>
  </si>
  <si>
    <t>210200001a</t>
  </si>
  <si>
    <t>1.0T以下磁共振平扫</t>
  </si>
  <si>
    <t>210200001b</t>
  </si>
  <si>
    <t>1.5T及以上磁共振平扫</t>
  </si>
  <si>
    <t>脑功能成像</t>
  </si>
  <si>
    <t>磁共振心脏功能检查</t>
  </si>
  <si>
    <t>包括冠脉磁共振成像</t>
  </si>
  <si>
    <t>强化磁共振血管成像</t>
  </si>
  <si>
    <t>包括血管斑块成像</t>
  </si>
  <si>
    <t>磁共振水成像(MRCP，MRM，MRU)</t>
  </si>
  <si>
    <t>磁共振波谱分析(MRS)</t>
  </si>
  <si>
    <t>包括氢谱或磷谱</t>
  </si>
  <si>
    <t>磁共振波谱成像（MRSI)</t>
  </si>
  <si>
    <t>ECCZX002</t>
  </si>
  <si>
    <t>单脏器灌注磁共振成像</t>
  </si>
  <si>
    <t>ECCZX003</t>
  </si>
  <si>
    <t>磁共振单脏器弥散加权成像</t>
  </si>
  <si>
    <t>ECCZX004</t>
  </si>
  <si>
    <t>磁共振单脏器磁敏感加权成像</t>
  </si>
  <si>
    <t>包括化学位移成像</t>
  </si>
  <si>
    <t>3.X线计算机体层(CT)扫描</t>
  </si>
  <si>
    <t>X线计算机体层(CT)平扫</t>
  </si>
  <si>
    <t>210300001a</t>
  </si>
  <si>
    <t>普通CT扫描</t>
  </si>
  <si>
    <t>210300001b</t>
  </si>
  <si>
    <t>单、双层螺旋CT扫描</t>
  </si>
  <si>
    <t>210300001c</t>
  </si>
  <si>
    <t>4—10层螺旋CT扫描</t>
  </si>
  <si>
    <t>210300001d</t>
  </si>
  <si>
    <t>16—40层螺旋CT扫描</t>
  </si>
  <si>
    <t>210300001e</t>
  </si>
  <si>
    <t>64层以上螺旋CT扫描</t>
  </si>
  <si>
    <t>210300001f</t>
  </si>
  <si>
    <t>双源螺旋CT扫描</t>
  </si>
  <si>
    <t>脑池X线计算机体层(CT)含气造影</t>
  </si>
  <si>
    <t>含临床操作</t>
  </si>
  <si>
    <r>
      <rPr>
        <sz val="12"/>
        <color theme="1"/>
        <rFont val="Times New Roman"/>
        <charset val="134"/>
      </rPr>
      <t>X</t>
    </r>
    <r>
      <rPr>
        <sz val="12"/>
        <color theme="1"/>
        <rFont val="宋体"/>
        <charset val="134"/>
      </rPr>
      <t>线计算机体层</t>
    </r>
    <r>
      <rPr>
        <sz val="12"/>
        <color theme="1"/>
        <rFont val="Times New Roman"/>
        <charset val="134"/>
      </rPr>
      <t>(CT)</t>
    </r>
    <r>
      <rPr>
        <sz val="12"/>
        <color theme="1"/>
        <rFont val="宋体"/>
        <charset val="134"/>
      </rPr>
      <t>成像</t>
    </r>
  </si>
  <si>
    <r>
      <rPr>
        <sz val="12"/>
        <color theme="1"/>
        <rFont val="宋体"/>
        <charset val="134"/>
      </rPr>
      <t>指用于血管、胆囊、</t>
    </r>
    <r>
      <rPr>
        <sz val="12"/>
        <color theme="1"/>
        <rFont val="Times New Roman"/>
        <charset val="134"/>
      </rPr>
      <t>CTVE</t>
    </r>
    <r>
      <rPr>
        <sz val="12"/>
        <color theme="1"/>
        <rFont val="宋体"/>
        <charset val="134"/>
      </rPr>
      <t>、骨三维成象等</t>
    </r>
  </si>
  <si>
    <t>冠状动脉成像</t>
  </si>
  <si>
    <t>灌注成像</t>
  </si>
  <si>
    <t>4.院外影像学会诊</t>
  </si>
  <si>
    <t>包括X线片、MRI片、CT片、超声等会诊</t>
  </si>
  <si>
    <t>计算机断层扫描激光乳腺成像</t>
  </si>
  <si>
    <t>(三)核医学</t>
  </si>
  <si>
    <t>含核素药物制备和注射、临床穿刺插管和介入性操作；不含必要时使用的心电监护和抢救</t>
  </si>
  <si>
    <t>药物、X光片、彩色胶片、数据存贮介质</t>
  </si>
  <si>
    <t>1.核素扫描</t>
  </si>
  <si>
    <t>含彩色打印</t>
  </si>
  <si>
    <t>脏器动态扫描</t>
  </si>
  <si>
    <t>指一个体位三次显象</t>
  </si>
  <si>
    <t>三次显象</t>
  </si>
  <si>
    <t>脏器静态扫描</t>
  </si>
  <si>
    <t>每个体位</t>
  </si>
  <si>
    <t>2.伽玛照相</t>
  </si>
  <si>
    <t>指为平面脏器动态、静态显象及全身显象，含各种图象记录过程</t>
  </si>
  <si>
    <t>脑血管显象</t>
  </si>
  <si>
    <t>脑显象</t>
  </si>
  <si>
    <t>四个体位</t>
  </si>
  <si>
    <t>脑池显象</t>
  </si>
  <si>
    <t>脑室引流显象</t>
  </si>
  <si>
    <t>泪管显象</t>
  </si>
  <si>
    <t>甲状腺静态显象</t>
  </si>
  <si>
    <t>甲状腺血流显象</t>
  </si>
  <si>
    <t>甲状腺有效半衰期测定</t>
  </si>
  <si>
    <t>甲状腺激素抑制显象</t>
  </si>
  <si>
    <t>促甲状腺激素兴奋显象</t>
  </si>
  <si>
    <t>二个时相</t>
  </si>
  <si>
    <t>甲状旁腺显象</t>
  </si>
  <si>
    <t>静息心肌灌注显象</t>
  </si>
  <si>
    <t>三个体位</t>
  </si>
  <si>
    <t>负荷心肌灌注显象</t>
  </si>
  <si>
    <t>含运动试验或药物注射；不含心电监护</t>
  </si>
  <si>
    <t>静息门控心肌灌注显象</t>
  </si>
  <si>
    <t>负荷门控心肌灌注显象</t>
  </si>
  <si>
    <t>首次通过法心血管显象</t>
  </si>
  <si>
    <t>含心室功能测定</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</si>
  <si>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</si>
  <si>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</si>
  <si>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</si>
  <si>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</si>
  <si>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</si>
  <si>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</si>
  <si>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</si>
  <si>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</si>
  <si>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</si>
  <si>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</si>
  <si>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</si>
  <si>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</si>
  <si>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</si>
  <si>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</si>
  <si>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</si>
  <si>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</si>
  <si>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</si>
  <si>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</si>
  <si>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</si>
  <si>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异位胃粘膜显象</t>
  </si>
  <si>
    <t>消化道出血显象</t>
  </si>
  <si>
    <t>肝胶体显象</t>
  </si>
  <si>
    <t>肝血流显象</t>
  </si>
  <si>
    <t>肝血池显象</t>
  </si>
  <si>
    <t>肝胆动态显象</t>
  </si>
  <si>
    <t>脾显象</t>
  </si>
  <si>
    <t>胰腺显象</t>
  </si>
  <si>
    <t>小肠功能显象</t>
  </si>
  <si>
    <t>肠道蛋白丢失显象</t>
  </si>
  <si>
    <t>肾上腺皮质显象</t>
  </si>
  <si>
    <t>含局部后位显象</t>
  </si>
  <si>
    <t>72小时</t>
  </si>
  <si>
    <t>地塞米松抑制试验肾上腺皮质显象</t>
  </si>
  <si>
    <t>肾动态显象</t>
  </si>
  <si>
    <t>含肾血流显象</t>
  </si>
  <si>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</si>
  <si>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</si>
  <si>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</si>
  <si>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</si>
  <si>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</si>
  <si>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</si>
  <si>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</si>
  <si>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</si>
  <si>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</si>
  <si>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</si>
  <si>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骨三相显象</t>
  </si>
  <si>
    <t>含血流、血质、静态显象</t>
  </si>
  <si>
    <t>红细胞破坏部位测定</t>
  </si>
  <si>
    <t>炎症局部显象</t>
  </si>
  <si>
    <t>二个体位一个时相</t>
  </si>
  <si>
    <t>亲肿瘤局部显象</t>
  </si>
  <si>
    <t>放射免疫显象</t>
  </si>
  <si>
    <t>放射受体显象</t>
  </si>
  <si>
    <t>3.单光子发射计算机断层显象(SPECT)</t>
  </si>
  <si>
    <t>指断层显象、全身显象和符合探测显象，含各种图象记录过程</t>
  </si>
  <si>
    <t>脏器断层显像</t>
  </si>
  <si>
    <t>包括脏器、脏器血流、脏器血池、静息灌注等显象</t>
  </si>
  <si>
    <t>全身显像</t>
  </si>
  <si>
    <t>18氟－脱氧葡萄糖断层显象</t>
  </si>
  <si>
    <t>包括脑、心肌代谢、肿瘤等显象</t>
  </si>
  <si>
    <t>肾上腺髓质断层显象</t>
  </si>
  <si>
    <t>负荷心肌灌注断层显象</t>
  </si>
  <si>
    <t>含运动试验或药物注射,不含心电监护</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</si>
  <si>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</si>
  <si>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</si>
  <si>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</si>
  <si>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</si>
  <si>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</si>
  <si>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</si>
  <si>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</si>
  <si>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</si>
  <si>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肿瘤局部断层显象</t>
  </si>
  <si>
    <t>神经受体显象</t>
  </si>
  <si>
    <t>正电子发射计算机断层—X线计算机体层综合显像(PET/CT)</t>
  </si>
  <si>
    <t>核素药物，造影剂</t>
  </si>
  <si>
    <t>甲状腺摄131碘试验</t>
  </si>
  <si>
    <t>二次</t>
  </si>
  <si>
    <t>过氯酸钾释放试验</t>
  </si>
  <si>
    <t>血容量测定</t>
  </si>
  <si>
    <t>指井型伽玛计数器法，含红细胞容量及血浆容量测定</t>
  </si>
  <si>
    <t>红细胞寿命测定</t>
  </si>
  <si>
    <t>指井型伽玛计数器法</t>
  </si>
  <si>
    <t>指微机肾图</t>
  </si>
  <si>
    <t>介入肾图</t>
  </si>
  <si>
    <t>指微机肾图， 含介入操作</t>
  </si>
  <si>
    <t>肾图＋肾小球滤过率测定</t>
  </si>
  <si>
    <t>肾图＋肾有效血浆流量测定</t>
  </si>
  <si>
    <t>24小时尿131碘排泄试验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</si>
</sst>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57">
    <font>
      <sz val="11"/>
      <color theme="1"/>
      <name val="宋体"/>
      <charset val="134"/>
      <scheme val="minor"/>
    </font>
    <font>
      <sz val="9"/>
      <color theme="1"/>
      <name val="宋体"/>
      <charset val="134"/>
      <scheme val="minor"/>
    </font>
    <font>
      <sz val="16"/>
      <color theme="1"/>
      <name val="黑体"/>
      <charset val="134"/>
    </font>
    <font>
      <sz val="22"/>
      <color theme="1"/>
      <name val="方正小标宋简体"/>
      <charset val="134"/>
    </font>
    <font>
      <sz val="12"/>
      <name val="黑体"/>
      <charset val="134"/>
    </font>
    <font>
      <sz val="12"/>
      <color theme="1"/>
      <name val="宋体"/>
      <charset val="134"/>
      <scheme val="minor"/>
    </font>
    <font>
      <sz val="12"/>
      <color theme="1"/>
      <name val="黑体"/>
      <charset val="134"/>
    </font>
    <font>
      <sz val="12"/>
      <color theme="1"/>
      <name val="宋体"/>
      <charset val="134"/>
    </font>
    <font>
      <sz val="12"/>
      <color theme="1"/>
      <name val="Times New Roman"/>
      <charset val="134"/>
    </font>
    <font>
      <sz val="9"/>
      <color theme="1"/>
      <name val="宋体"/>
      <charset val="134"/>
    </font>
    <font>
      <b/>
      <sz val="9"/>
      <color theme="1"/>
      <name val="宋体"/>
      <charset val="134"/>
    </font>
    <font>
      <sz val="10"/>
      <name val="黑体"/>
      <charset val="134"/>
    </font>
    <font>
      <sz val="22"/>
      <name val="方正小标宋简体"/>
      <charset val="134"/>
    </font>
    <font>
      <sz val="12"/>
      <name val="宋体"/>
      <charset val="134"/>
      <scheme val="minor"/>
    </font>
    <font>
      <b/>
      <sz val="16"/>
      <color rgb="FF000000"/>
      <name val="宋体"/>
      <charset val="134"/>
      <scheme val="minor"/>
    </font>
    <font>
      <sz val="9"/>
      <name val="黑体"/>
      <charset val="134"/>
    </font>
    <font>
      <sz val="10"/>
      <color theme="1"/>
      <name val="宋体"/>
      <charset val="134"/>
      <scheme val="major"/>
    </font>
    <font>
      <sz val="12"/>
      <color theme="1"/>
      <name val="宋体"/>
      <charset val="134"/>
      <scheme val="major"/>
    </font>
    <font>
      <sz val="10"/>
      <color theme="1"/>
      <name val="宋体"/>
      <charset val="134"/>
      <scheme val="minor"/>
    </font>
    <font>
      <sz val="12"/>
      <color rgb="FF000000"/>
      <name val="黑体"/>
      <charset val="134"/>
    </font>
    <font>
      <sz val="12"/>
      <color rgb="FF000000"/>
      <name val="宋体"/>
      <charset val="134"/>
    </font>
    <font>
      <sz val="12"/>
      <name val="宋体"/>
      <charset val="134"/>
    </font>
    <font>
      <sz val="11"/>
      <color theme="1"/>
      <name val="宋体"/>
      <charset val="134"/>
    </font>
    <font>
      <sz val="11"/>
      <name val="宋体"/>
      <charset val="134"/>
    </font>
    <font>
      <sz val="16"/>
      <name val="黑体"/>
      <charset val="134"/>
    </font>
    <font>
      <sz val="9"/>
      <name val="宋体"/>
      <charset val="134"/>
    </font>
    <font>
      <sz val="12"/>
      <name val="Times New Roman"/>
      <charset val="0"/>
    </font>
    <font>
      <sz val="11"/>
      <name val="宋体-简"/>
      <charset val="134"/>
    </font>
    <font>
      <sz val="12"/>
      <color indexed="8"/>
      <name val="宋体"/>
      <charset val="134"/>
      <scheme val="minor"/>
    </font>
    <font>
      <sz val="12"/>
      <color rgb="FFFF0000"/>
      <name val="Times New Roman"/>
      <charset val="134"/>
    </font>
    <font>
      <sz val="11"/>
      <color theme="1"/>
      <name val="黑体"/>
      <charset val="134"/>
    </font>
    <font>
      <sz val="11"/>
      <name val="宋体"/>
      <charset val="134"/>
      <scheme val="minor"/>
    </font>
    <font>
      <sz val="12"/>
      <name val="宋体"/>
      <charset val="0"/>
    </font>
    <font>
      <sz val="12"/>
      <name val="方正书宋_GBK"/>
      <charset val="0"/>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name val="楷体_GB2312"/>
      <charset val="134"/>
    </font>
    <font>
      <sz val="12"/>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 borderId="16"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7" applyNumberFormat="0" applyFill="0" applyAlignment="0" applyProtection="0">
      <alignment vertical="center"/>
    </xf>
    <xf numFmtId="0" fontId="42" fillId="0" borderId="17" applyNumberFormat="0" applyFill="0" applyAlignment="0" applyProtection="0">
      <alignment vertical="center"/>
    </xf>
    <xf numFmtId="0" fontId="43" fillId="0" borderId="18" applyNumberFormat="0" applyFill="0" applyAlignment="0" applyProtection="0">
      <alignment vertical="center"/>
    </xf>
    <xf numFmtId="0" fontId="43" fillId="0" borderId="0" applyNumberFormat="0" applyFill="0" applyBorder="0" applyAlignment="0" applyProtection="0">
      <alignment vertical="center"/>
    </xf>
    <xf numFmtId="0" fontId="44" fillId="4" borderId="19" applyNumberFormat="0" applyAlignment="0" applyProtection="0">
      <alignment vertical="center"/>
    </xf>
    <xf numFmtId="0" fontId="45" fillId="5" borderId="20" applyNumberFormat="0" applyAlignment="0" applyProtection="0">
      <alignment vertical="center"/>
    </xf>
    <xf numFmtId="0" fontId="46" fillId="5" borderId="19" applyNumberFormat="0" applyAlignment="0" applyProtection="0">
      <alignment vertical="center"/>
    </xf>
    <xf numFmtId="0" fontId="47" fillId="6" borderId="21" applyNumberFormat="0" applyAlignment="0" applyProtection="0">
      <alignment vertical="center"/>
    </xf>
    <xf numFmtId="0" fontId="48" fillId="0" borderId="22" applyNumberFormat="0" applyFill="0" applyAlignment="0" applyProtection="0">
      <alignment vertical="center"/>
    </xf>
    <xf numFmtId="0" fontId="49" fillId="0" borderId="23"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0" fillId="0" borderId="0"/>
    <xf numFmtId="0" fontId="0" fillId="0" borderId="0">
      <alignment vertical="center"/>
    </xf>
    <xf numFmtId="0" fontId="25" fillId="0" borderId="0">
      <alignment vertical="center"/>
    </xf>
    <xf numFmtId="0" fontId="25" fillId="0" borderId="0">
      <alignment vertical="center"/>
    </xf>
    <xf numFmtId="0" fontId="34" fillId="0" borderId="0">
      <alignment vertical="top" wrapText="1"/>
    </xf>
    <xf numFmtId="0" fontId="34" fillId="0" borderId="0">
      <alignment vertical="top" wrapText="1"/>
    </xf>
    <xf numFmtId="0" fontId="21"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cellStyleXfs>
  <cellXfs count="184">
    <xf numFmtId="0" fontId="0" fillId="0" borderId="0" xfId="0">
      <alignment vertical="center"/>
    </xf>
    <xf numFmtId="0" fontId="1" fillId="0" borderId="0" xfId="50" applyFont="1">
      <alignment vertical="center"/>
    </xf>
    <xf numFmtId="0" fontId="0" fillId="0" borderId="0" xfId="50">
      <alignment vertical="center"/>
    </xf>
    <xf numFmtId="0" fontId="0" fillId="0" borderId="0" xfId="50" applyAlignment="1">
      <alignment horizontal="left" vertical="center"/>
    </xf>
    <xf numFmtId="0" fontId="2" fillId="0" borderId="0" xfId="50" applyFont="1" applyAlignment="1">
      <alignment horizontal="left" vertical="center"/>
    </xf>
    <xf numFmtId="0" fontId="3" fillId="0" borderId="0" xfId="50" applyFont="1" applyAlignment="1">
      <alignment horizontal="center" vertical="center"/>
    </xf>
    <xf numFmtId="0" fontId="3" fillId="0" borderId="0" xfId="50" applyFont="1" applyAlignment="1">
      <alignment horizontal="left" vertical="center"/>
    </xf>
    <xf numFmtId="0" fontId="4" fillId="0" borderId="1" xfId="50" applyFont="1" applyBorder="1" applyAlignment="1">
      <alignment horizontal="center" vertical="center"/>
    </xf>
    <xf numFmtId="0" fontId="5" fillId="0" borderId="1" xfId="50" applyFont="1" applyBorder="1" applyAlignment="1">
      <alignment horizontal="center" vertical="center"/>
    </xf>
    <xf numFmtId="0" fontId="6" fillId="0" borderId="1" xfId="50" applyFont="1" applyBorder="1" applyAlignment="1">
      <alignment horizontal="left" vertical="center" wrapText="1"/>
    </xf>
    <xf numFmtId="0" fontId="7" fillId="0" borderId="1" xfId="50" applyFont="1" applyBorder="1" applyAlignment="1">
      <alignment horizontal="left" vertical="center" wrapText="1"/>
    </xf>
    <xf numFmtId="0" fontId="5" fillId="0" borderId="2" xfId="50" applyFont="1" applyBorder="1" applyAlignment="1">
      <alignment horizontal="center" vertical="center"/>
    </xf>
    <xf numFmtId="0" fontId="5" fillId="0" borderId="3" xfId="50" applyFont="1" applyBorder="1" applyAlignment="1">
      <alignment horizontal="center" vertical="center"/>
    </xf>
    <xf numFmtId="0" fontId="8" fillId="0" borderId="1" xfId="50" applyFont="1" applyBorder="1" applyAlignment="1">
      <alignment horizontal="left" vertical="center" wrapText="1"/>
    </xf>
    <xf numFmtId="0" fontId="4" fillId="0" borderId="1" xfId="50" applyFont="1" applyBorder="1" applyAlignment="1">
      <alignment horizontal="center" vertical="center" wrapText="1"/>
    </xf>
    <xf numFmtId="0" fontId="7" fillId="0" borderId="1" xfId="50" applyFont="1" applyBorder="1" applyAlignment="1">
      <alignment horizontal="center" vertical="center" wrapText="1"/>
    </xf>
    <xf numFmtId="0" fontId="7" fillId="0" borderId="1" xfId="50" applyFont="1" applyBorder="1" applyAlignment="1" applyProtection="1">
      <alignment horizontal="center" vertical="center" wrapText="1"/>
      <protection locked="0"/>
    </xf>
    <xf numFmtId="0" fontId="9" fillId="0" borderId="0" xfId="50" applyFont="1" applyAlignment="1">
      <alignment horizontal="left" vertical="center" wrapText="1"/>
    </xf>
    <xf numFmtId="0" fontId="9" fillId="0" borderId="0" xfId="50" applyFont="1" applyAlignment="1">
      <alignment horizontal="center" vertical="center" wrapText="1"/>
    </xf>
    <xf numFmtId="0" fontId="10" fillId="0" borderId="0" xfId="50" applyFont="1" applyAlignment="1">
      <alignment horizontal="left" vertical="center" wrapText="1"/>
    </xf>
    <xf numFmtId="0" fontId="1" fillId="0" borderId="0" xfId="50" applyFont="1" applyAlignment="1">
      <alignment horizontal="center" vertical="center"/>
    </xf>
    <xf numFmtId="0" fontId="11" fillId="0" borderId="0" xfId="50" applyFont="1" applyAlignment="1">
      <alignment horizontal="center" vertical="top" wrapText="1"/>
    </xf>
    <xf numFmtId="0" fontId="0" fillId="0" borderId="0" xfId="50" applyAlignment="1">
      <alignment horizontal="center" vertical="center" wrapText="1"/>
    </xf>
    <xf numFmtId="0" fontId="0" fillId="0" borderId="0" xfId="50" applyAlignment="1">
      <alignment vertical="center" wrapText="1"/>
    </xf>
    <xf numFmtId="0" fontId="3" fillId="0" borderId="0" xfId="50" applyFont="1" applyAlignment="1">
      <alignment horizontal="center" vertical="center" wrapText="1"/>
    </xf>
    <xf numFmtId="0" fontId="12" fillId="0" borderId="0" xfId="50" applyFont="1" applyAlignment="1">
      <alignment horizontal="left" vertical="center" wrapText="1"/>
    </xf>
    <xf numFmtId="0" fontId="3" fillId="0" borderId="0" xfId="50" applyFont="1" applyAlignment="1">
      <alignment horizontal="left" vertical="center" wrapText="1"/>
    </xf>
    <xf numFmtId="0" fontId="4" fillId="0" borderId="1" xfId="50" applyFont="1" applyBorder="1" applyAlignment="1">
      <alignment vertical="center" wrapText="1"/>
    </xf>
    <xf numFmtId="0" fontId="5" fillId="0" borderId="4" xfId="50" applyFont="1" applyBorder="1" applyAlignment="1">
      <alignment horizontal="center" vertical="center"/>
    </xf>
    <xf numFmtId="0" fontId="4" fillId="0" borderId="1" xfId="50" applyFont="1" applyBorder="1" applyAlignment="1">
      <alignment horizontal="left" vertical="center" wrapText="1"/>
    </xf>
    <xf numFmtId="0" fontId="13" fillId="0" borderId="1" xfId="50" applyFont="1" applyBorder="1" applyAlignment="1">
      <alignment horizontal="left" vertical="center" wrapText="1"/>
    </xf>
    <xf numFmtId="0" fontId="13" fillId="0" borderId="4" xfId="50" applyFont="1" applyBorder="1" applyAlignment="1">
      <alignment horizontal="center" vertical="center" wrapText="1"/>
    </xf>
    <xf numFmtId="0" fontId="5" fillId="0" borderId="1" xfId="50" applyFont="1" applyBorder="1" applyAlignment="1">
      <alignment vertical="center" wrapText="1"/>
    </xf>
    <xf numFmtId="0" fontId="2" fillId="0" borderId="0" xfId="50" applyFont="1" applyAlignment="1">
      <alignment horizontal="center" vertical="center"/>
    </xf>
    <xf numFmtId="0" fontId="13" fillId="0" borderId="1" xfId="50" applyFont="1" applyBorder="1" applyAlignment="1">
      <alignment horizontal="center" vertical="center" wrapText="1"/>
    </xf>
    <xf numFmtId="0" fontId="14" fillId="0" borderId="0" xfId="50" applyFont="1">
      <alignment vertical="center"/>
    </xf>
    <xf numFmtId="0" fontId="15" fillId="0" borderId="0" xfId="50" applyFont="1" applyAlignment="1">
      <alignment horizontal="center" vertical="top" wrapText="1"/>
    </xf>
    <xf numFmtId="0" fontId="16" fillId="0" borderId="0" xfId="50" applyFont="1">
      <alignment vertical="center"/>
    </xf>
    <xf numFmtId="0" fontId="0" fillId="0" borderId="0" xfId="50" applyAlignment="1">
      <alignment horizontal="center" vertical="center"/>
    </xf>
    <xf numFmtId="0" fontId="2" fillId="0" borderId="0" xfId="50" applyFont="1">
      <alignment vertical="center"/>
    </xf>
    <xf numFmtId="0" fontId="6" fillId="0" borderId="1" xfId="50" applyFont="1" applyBorder="1" applyAlignment="1">
      <alignment horizontal="center" vertical="center"/>
    </xf>
    <xf numFmtId="0" fontId="6" fillId="0" borderId="1" xfId="50" applyFont="1" applyBorder="1" applyAlignment="1">
      <alignment horizontal="center" vertical="center" wrapText="1"/>
    </xf>
    <xf numFmtId="0" fontId="17" fillId="0" borderId="1" xfId="50" applyFont="1" applyBorder="1" applyAlignment="1">
      <alignment horizontal="center" vertical="center"/>
    </xf>
    <xf numFmtId="0" fontId="17" fillId="0" borderId="1" xfId="50" applyFont="1" applyBorder="1" applyAlignment="1">
      <alignment horizontal="left" vertical="center" wrapText="1"/>
    </xf>
    <xf numFmtId="0" fontId="17" fillId="0" borderId="1" xfId="50" applyFont="1" applyBorder="1" applyAlignment="1">
      <alignment horizontal="center" vertical="center" wrapText="1"/>
    </xf>
    <xf numFmtId="176" fontId="17" fillId="0" borderId="1" xfId="50" applyNumberFormat="1" applyFont="1" applyBorder="1" applyAlignment="1">
      <alignment horizontal="left" vertical="center" wrapText="1"/>
    </xf>
    <xf numFmtId="0" fontId="16" fillId="0" borderId="0" xfId="50" applyFont="1" applyAlignment="1">
      <alignment horizontal="left" vertical="center" wrapText="1"/>
    </xf>
    <xf numFmtId="176" fontId="17" fillId="0" borderId="1" xfId="50" applyNumberFormat="1" applyFont="1" applyBorder="1" applyAlignment="1">
      <alignment horizontal="center" vertical="center" wrapText="1"/>
    </xf>
    <xf numFmtId="0" fontId="17" fillId="0" borderId="1" xfId="50" applyFont="1" applyBorder="1" applyAlignment="1">
      <alignment horizontal="left" vertical="center"/>
    </xf>
    <xf numFmtId="0" fontId="16" fillId="0" borderId="0" xfId="50" applyFont="1" applyAlignment="1">
      <alignment horizontal="center" vertical="center" wrapText="1"/>
    </xf>
    <xf numFmtId="0" fontId="18" fillId="0" borderId="0" xfId="50" applyFont="1">
      <alignment vertical="center"/>
    </xf>
    <xf numFmtId="0" fontId="18" fillId="0" borderId="0" xfId="50" applyFont="1" applyAlignment="1">
      <alignment vertical="center" wrapText="1"/>
    </xf>
    <xf numFmtId="0" fontId="7"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12" fillId="0" borderId="0" xfId="0" applyFont="1" applyAlignment="1">
      <alignment horizontal="left" vertical="center" wrapText="1"/>
    </xf>
    <xf numFmtId="0" fontId="3" fillId="0" borderId="0" xfId="0" applyFont="1" applyAlignment="1">
      <alignment horizontal="left" vertical="center" wrapText="1"/>
    </xf>
    <xf numFmtId="0" fontId="6" fillId="0" borderId="5" xfId="0" applyFont="1" applyBorder="1" applyAlignment="1">
      <alignment horizontal="center" vertical="center"/>
    </xf>
    <xf numFmtId="0" fontId="19" fillId="0" borderId="5" xfId="0" applyFont="1" applyBorder="1" applyAlignment="1">
      <alignment horizontal="center" vertical="center" wrapText="1"/>
    </xf>
    <xf numFmtId="0" fontId="7" fillId="0" borderId="5" xfId="0" applyFont="1" applyBorder="1" applyAlignment="1">
      <alignment horizontal="center"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13" fillId="0" borderId="2"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19"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13" fillId="0" borderId="2" xfId="0" applyFont="1" applyBorder="1" applyAlignment="1">
      <alignment horizontal="center" vertical="center" wrapText="1"/>
    </xf>
    <xf numFmtId="0" fontId="21"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0" xfId="50" applyFont="1">
      <alignment vertical="center"/>
    </xf>
    <xf numFmtId="0" fontId="6" fillId="0" borderId="0" xfId="50" applyFont="1">
      <alignment vertical="center"/>
    </xf>
    <xf numFmtId="0" fontId="9" fillId="0" borderId="0" xfId="50" applyFont="1">
      <alignment vertical="center"/>
    </xf>
    <xf numFmtId="0" fontId="9" fillId="2" borderId="0" xfId="50" applyFont="1" applyFill="1">
      <alignment vertical="center"/>
    </xf>
    <xf numFmtId="0" fontId="22" fillId="0" borderId="0" xfId="50" applyFont="1">
      <alignment vertical="center"/>
    </xf>
    <xf numFmtId="0" fontId="23" fillId="0" borderId="0" xfId="50" applyFont="1" applyAlignment="1">
      <alignment horizontal="left" vertical="center"/>
    </xf>
    <xf numFmtId="0" fontId="22" fillId="0" borderId="0" xfId="50" applyFont="1" applyAlignment="1">
      <alignment horizontal="left" vertical="center"/>
    </xf>
    <xf numFmtId="0" fontId="22" fillId="0" borderId="0" xfId="50" applyFont="1" applyAlignment="1">
      <alignment horizontal="center" vertical="center"/>
    </xf>
    <xf numFmtId="0" fontId="24" fillId="0" borderId="0" xfId="50" applyFont="1" applyFill="1" applyAlignment="1">
      <alignment horizontal="left" vertical="center"/>
    </xf>
    <xf numFmtId="0" fontId="12" fillId="0" borderId="0" xfId="50" applyFont="1" applyFill="1" applyAlignment="1">
      <alignment horizontal="center" vertical="center" wrapText="1"/>
    </xf>
    <xf numFmtId="0" fontId="4" fillId="0" borderId="1" xfId="50" applyFont="1" applyFill="1" applyBorder="1" applyAlignment="1">
      <alignment horizontal="center" vertical="center"/>
    </xf>
    <xf numFmtId="0" fontId="4" fillId="0" borderId="1" xfId="50" applyFont="1" applyFill="1" applyBorder="1" applyAlignment="1">
      <alignment horizontal="left" vertical="center"/>
    </xf>
    <xf numFmtId="0" fontId="4" fillId="0" borderId="1" xfId="50" applyFont="1" applyFill="1" applyBorder="1" applyAlignment="1">
      <alignment horizontal="left" vertical="center" wrapText="1"/>
    </xf>
    <xf numFmtId="0" fontId="21" fillId="0" borderId="1" xfId="50" applyFont="1" applyFill="1" applyBorder="1" applyAlignment="1">
      <alignment horizontal="center" vertical="center"/>
    </xf>
    <xf numFmtId="0" fontId="21" fillId="0" borderId="1" xfId="50" applyFont="1" applyFill="1" applyBorder="1" applyAlignment="1">
      <alignment horizontal="left" vertical="center"/>
    </xf>
    <xf numFmtId="0" fontId="21" fillId="0" borderId="1" xfId="50" applyFont="1" applyFill="1" applyBorder="1" applyAlignment="1">
      <alignment horizontal="left" vertical="center" wrapText="1"/>
    </xf>
    <xf numFmtId="0" fontId="13" fillId="0" borderId="1" xfId="50" applyFont="1" applyFill="1" applyBorder="1" applyAlignment="1">
      <alignment horizontal="left" vertical="center"/>
    </xf>
    <xf numFmtId="0" fontId="21" fillId="0" borderId="2" xfId="50" applyFont="1" applyFill="1" applyBorder="1" applyAlignment="1">
      <alignment horizontal="center" vertical="center"/>
    </xf>
    <xf numFmtId="0" fontId="21" fillId="0" borderId="7" xfId="50" applyFont="1" applyFill="1" applyBorder="1" applyAlignment="1">
      <alignment horizontal="center" vertical="center"/>
    </xf>
    <xf numFmtId="0" fontId="21" fillId="0" borderId="3" xfId="50" applyFont="1" applyFill="1" applyBorder="1" applyAlignment="1">
      <alignment horizontal="center" vertical="center"/>
    </xf>
    <xf numFmtId="0" fontId="21" fillId="0" borderId="1" xfId="50" applyFont="1" applyFill="1" applyBorder="1">
      <alignment vertical="center"/>
    </xf>
    <xf numFmtId="0" fontId="21" fillId="0" borderId="1" xfId="50" applyFont="1" applyFill="1" applyBorder="1" applyAlignment="1">
      <alignment horizontal="center" vertical="center" wrapText="1"/>
    </xf>
    <xf numFmtId="0" fontId="4" fillId="0" borderId="1" xfId="50" applyFont="1" applyFill="1" applyBorder="1">
      <alignment vertical="center"/>
    </xf>
    <xf numFmtId="0" fontId="4" fillId="0" borderId="1" xfId="50" applyFont="1" applyFill="1" applyBorder="1" applyAlignment="1">
      <alignment horizontal="center" vertical="center" wrapText="1"/>
    </xf>
    <xf numFmtId="0" fontId="23" fillId="0" borderId="0" xfId="50" applyFont="1" applyFill="1">
      <alignment vertical="center"/>
    </xf>
    <xf numFmtId="0" fontId="4" fillId="0" borderId="1" xfId="0" applyFont="1" applyFill="1" applyBorder="1" applyAlignment="1">
      <alignment horizontal="center" vertical="center" wrapText="1"/>
    </xf>
    <xf numFmtId="0" fontId="4" fillId="0" borderId="0" xfId="50" applyFont="1" applyFill="1">
      <alignment vertical="center"/>
    </xf>
    <xf numFmtId="0" fontId="25" fillId="0" borderId="0" xfId="50" applyFont="1" applyFill="1">
      <alignment vertical="center"/>
    </xf>
    <xf numFmtId="177" fontId="26" fillId="0" borderId="1" xfId="0" applyNumberFormat="1" applyFont="1" applyFill="1" applyBorder="1" applyAlignment="1">
      <alignment horizontal="center" vertical="center" wrapText="1"/>
    </xf>
    <xf numFmtId="0" fontId="13" fillId="0" borderId="8" xfId="50" applyFont="1" applyFill="1" applyBorder="1" applyAlignment="1">
      <alignment horizontal="left" vertical="top" wrapText="1"/>
    </xf>
    <xf numFmtId="0" fontId="13" fillId="0" borderId="9" xfId="50" applyFont="1" applyFill="1" applyBorder="1" applyAlignment="1">
      <alignment horizontal="left" vertical="top" wrapText="1"/>
    </xf>
    <xf numFmtId="0" fontId="13" fillId="0" borderId="10" xfId="50" applyFont="1" applyFill="1" applyBorder="1" applyAlignment="1">
      <alignment horizontal="left" vertical="top" wrapText="1"/>
    </xf>
    <xf numFmtId="0" fontId="13" fillId="0" borderId="11" xfId="50" applyFont="1" applyFill="1" applyBorder="1" applyAlignment="1">
      <alignment horizontal="left" vertical="top" wrapText="1"/>
    </xf>
    <xf numFmtId="0" fontId="27" fillId="0" borderId="0" xfId="50" applyFont="1" applyAlignment="1">
      <alignment vertical="top" wrapText="1"/>
    </xf>
    <xf numFmtId="0" fontId="27" fillId="0" borderId="0" xfId="50" applyFont="1" applyAlignment="1">
      <alignment horizontal="left" vertical="top" wrapText="1"/>
    </xf>
    <xf numFmtId="0" fontId="13" fillId="0" borderId="12" xfId="50" applyFont="1" applyFill="1" applyBorder="1" applyAlignment="1">
      <alignment horizontal="left" vertical="top" wrapText="1"/>
    </xf>
    <xf numFmtId="0" fontId="13" fillId="0" borderId="13" xfId="50" applyFont="1" applyFill="1" applyBorder="1" applyAlignment="1">
      <alignment horizontal="left" vertical="top" wrapText="1"/>
    </xf>
    <xf numFmtId="0" fontId="23" fillId="0" borderId="0" xfId="50" applyFont="1" applyFill="1" applyAlignment="1">
      <alignment vertical="center" wrapText="1"/>
    </xf>
    <xf numFmtId="0" fontId="23" fillId="0" borderId="0" xfId="50" applyFont="1" applyAlignment="1">
      <alignment horizontal="left" vertical="center" wrapText="1"/>
    </xf>
    <xf numFmtId="0" fontId="22" fillId="0" borderId="0" xfId="50" applyFont="1" applyAlignment="1">
      <alignment horizontal="left" vertical="center" wrapText="1"/>
    </xf>
    <xf numFmtId="0" fontId="22" fillId="0" borderId="0" xfId="50" applyFont="1" applyAlignment="1">
      <alignment horizontal="center" vertical="center" wrapText="1"/>
    </xf>
    <xf numFmtId="0" fontId="2" fillId="0" borderId="0" xfId="50" applyFont="1" applyAlignment="1">
      <alignment horizontal="left" vertical="center" wrapText="1"/>
    </xf>
    <xf numFmtId="0" fontId="6" fillId="0" borderId="4" xfId="50" applyFont="1" applyBorder="1" applyAlignment="1">
      <alignment horizontal="left" vertical="center"/>
    </xf>
    <xf numFmtId="0" fontId="6" fillId="0" borderId="14" xfId="50" applyFont="1" applyBorder="1" applyAlignment="1">
      <alignment horizontal="left" vertical="center" wrapText="1"/>
    </xf>
    <xf numFmtId="0" fontId="28" fillId="0" borderId="1" xfId="50" applyFont="1" applyBorder="1" applyAlignment="1">
      <alignment vertical="center" wrapText="1"/>
    </xf>
    <xf numFmtId="0" fontId="5" fillId="0" borderId="1" xfId="50" applyFont="1" applyBorder="1" applyAlignment="1">
      <alignment horizontal="left" vertical="center" wrapText="1"/>
    </xf>
    <xf numFmtId="0" fontId="28" fillId="0" borderId="2" xfId="50" applyFont="1" applyBorder="1" applyAlignment="1">
      <alignment vertical="center" wrapText="1"/>
    </xf>
    <xf numFmtId="0" fontId="5" fillId="0" borderId="2" xfId="50" applyFont="1" applyBorder="1" applyAlignment="1">
      <alignment vertical="center" wrapText="1"/>
    </xf>
    <xf numFmtId="0" fontId="6" fillId="0" borderId="1" xfId="50" applyFont="1" applyBorder="1" applyAlignment="1">
      <alignment horizontal="left" vertical="center"/>
    </xf>
    <xf numFmtId="0" fontId="28" fillId="0" borderId="3" xfId="50" applyFont="1" applyBorder="1" applyAlignment="1">
      <alignment vertical="center" wrapText="1"/>
    </xf>
    <xf numFmtId="0" fontId="5" fillId="0" borderId="2" xfId="50" applyFont="1" applyBorder="1" applyAlignment="1">
      <alignment horizontal="left" vertical="center" wrapText="1"/>
    </xf>
    <xf numFmtId="0" fontId="21" fillId="0" borderId="4" xfId="50" applyFont="1" applyBorder="1" applyAlignment="1">
      <alignment horizontal="left" vertical="center" wrapText="1"/>
    </xf>
    <xf numFmtId="0" fontId="21" fillId="0" borderId="14" xfId="50" applyFont="1" applyBorder="1" applyAlignment="1">
      <alignment horizontal="left" vertical="center" wrapText="1"/>
    </xf>
    <xf numFmtId="0" fontId="2" fillId="0" borderId="0" xfId="50" applyFont="1" applyAlignment="1">
      <alignment horizontal="center" vertical="center" wrapText="1"/>
    </xf>
    <xf numFmtId="0" fontId="19" fillId="0" borderId="1" xfId="0" applyFont="1" applyBorder="1" applyAlignment="1">
      <alignment horizontal="center" vertical="center" wrapText="1"/>
    </xf>
    <xf numFmtId="0" fontId="6" fillId="0" borderId="15" xfId="50" applyFont="1" applyBorder="1" applyAlignment="1">
      <alignment horizontal="left" vertical="center" wrapText="1"/>
    </xf>
    <xf numFmtId="0" fontId="5" fillId="0" borderId="1" xfId="50" applyFont="1" applyBorder="1" applyAlignment="1">
      <alignment horizontal="center" vertical="center" wrapText="1"/>
    </xf>
    <xf numFmtId="0" fontId="8" fillId="0" borderId="1" xfId="50" applyFont="1" applyBorder="1" applyAlignment="1">
      <alignment horizontal="center" vertical="center" wrapText="1"/>
    </xf>
    <xf numFmtId="0" fontId="5" fillId="0" borderId="2" xfId="50" applyFont="1" applyBorder="1" applyAlignment="1">
      <alignment horizontal="center" vertical="center" wrapText="1"/>
    </xf>
    <xf numFmtId="0" fontId="5" fillId="2" borderId="1" xfId="50" applyFont="1" applyFill="1" applyBorder="1" applyAlignment="1">
      <alignment horizontal="left" vertical="center" wrapText="1"/>
    </xf>
    <xf numFmtId="0" fontId="21" fillId="0" borderId="15" xfId="50" applyFont="1" applyBorder="1" applyAlignment="1">
      <alignment horizontal="left" vertical="center" wrapText="1"/>
    </xf>
    <xf numFmtId="0" fontId="29" fillId="0" borderId="1" xfId="50" applyFont="1" applyBorder="1" applyAlignment="1">
      <alignment horizontal="center" vertical="center" wrapText="1"/>
    </xf>
    <xf numFmtId="0" fontId="30" fillId="0" borderId="0" xfId="50" applyFont="1">
      <alignment vertical="center"/>
    </xf>
    <xf numFmtId="0" fontId="0" fillId="0" borderId="0" xfId="50" applyAlignment="1">
      <alignment horizontal="left" vertical="center" wrapText="1"/>
    </xf>
    <xf numFmtId="0" fontId="24" fillId="0" borderId="0" xfId="50" applyFont="1" applyFill="1" applyAlignment="1">
      <alignment horizontal="left" vertical="center" wrapText="1"/>
    </xf>
    <xf numFmtId="0" fontId="13" fillId="0" borderId="1" xfId="50" applyFont="1" applyFill="1" applyBorder="1" applyAlignment="1">
      <alignment horizontal="center" vertical="center"/>
    </xf>
    <xf numFmtId="0" fontId="13" fillId="0" borderId="1" xfId="50" applyFont="1" applyFill="1" applyBorder="1">
      <alignment vertical="center"/>
    </xf>
    <xf numFmtId="0" fontId="13" fillId="0" borderId="1" xfId="50" applyFont="1" applyFill="1" applyBorder="1" applyAlignment="1">
      <alignment horizontal="left" vertical="center" wrapText="1"/>
    </xf>
    <xf numFmtId="0" fontId="13" fillId="0" borderId="3" xfId="50" applyFont="1" applyFill="1" applyBorder="1">
      <alignment vertical="center"/>
    </xf>
    <xf numFmtId="0" fontId="13" fillId="0" borderId="3" xfId="50" applyFont="1" applyFill="1" applyBorder="1" applyAlignment="1">
      <alignment horizontal="left" vertical="center" wrapText="1"/>
    </xf>
    <xf numFmtId="0" fontId="21" fillId="0" borderId="3" xfId="50" applyFont="1" applyFill="1" applyBorder="1" applyAlignment="1">
      <alignment horizontal="left" vertical="center" wrapText="1"/>
    </xf>
    <xf numFmtId="0" fontId="21" fillId="0" borderId="2" xfId="50" applyFont="1" applyFill="1" applyBorder="1" applyAlignment="1">
      <alignment horizontal="left" vertical="center" wrapText="1"/>
    </xf>
    <xf numFmtId="0" fontId="13" fillId="0" borderId="2" xfId="50" applyFont="1" applyFill="1" applyBorder="1">
      <alignment vertical="center"/>
    </xf>
    <xf numFmtId="0" fontId="23" fillId="0" borderId="4" xfId="50" applyFont="1" applyFill="1" applyBorder="1" applyAlignment="1">
      <alignment horizontal="left" vertical="center" wrapText="1"/>
    </xf>
    <xf numFmtId="0" fontId="23" fillId="0" borderId="14" xfId="50" applyFont="1" applyFill="1" applyBorder="1" applyAlignment="1">
      <alignment horizontal="left" vertical="center" wrapText="1"/>
    </xf>
    <xf numFmtId="0" fontId="31" fillId="0" borderId="0" xfId="50" applyFont="1" applyFill="1">
      <alignment vertical="center"/>
    </xf>
    <xf numFmtId="177" fontId="32" fillId="0" borderId="1" xfId="0" applyNumberFormat="1" applyFont="1" applyFill="1" applyBorder="1" applyAlignment="1">
      <alignment horizontal="center" vertical="center" wrapText="1"/>
    </xf>
    <xf numFmtId="0" fontId="21" fillId="0" borderId="3" xfId="50" applyFont="1" applyFill="1" applyBorder="1" applyAlignment="1">
      <alignment horizontal="center" vertical="center" wrapText="1"/>
    </xf>
    <xf numFmtId="177" fontId="26" fillId="0" borderId="2" xfId="0" applyNumberFormat="1" applyFont="1" applyFill="1" applyBorder="1" applyAlignment="1">
      <alignment horizontal="center" vertical="center" wrapText="1"/>
    </xf>
    <xf numFmtId="177" fontId="33" fillId="0" borderId="1" xfId="0" applyNumberFormat="1" applyFont="1" applyFill="1" applyBorder="1" applyAlignment="1">
      <alignment horizontal="center" vertical="center" wrapText="1"/>
    </xf>
    <xf numFmtId="177" fontId="26" fillId="0" borderId="3" xfId="0" applyNumberFormat="1" applyFont="1" applyFill="1" applyBorder="1" applyAlignment="1">
      <alignment horizontal="center" vertical="center" wrapText="1"/>
    </xf>
    <xf numFmtId="0" fontId="13" fillId="0" borderId="2" xfId="5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3" fillId="0" borderId="2" xfId="50" applyFont="1" applyFill="1" applyBorder="1" applyAlignment="1">
      <alignment horizontal="left" vertical="center" wrapText="1"/>
    </xf>
    <xf numFmtId="0" fontId="23" fillId="0" borderId="15" xfId="50" applyFont="1" applyFill="1" applyBorder="1" applyAlignment="1">
      <alignment horizontal="left" vertical="center" wrapText="1"/>
    </xf>
    <xf numFmtId="0" fontId="34" fillId="0" borderId="0" xfId="50" applyFont="1" applyFill="1" applyAlignment="1">
      <alignment vertical="center" wrapText="1"/>
    </xf>
    <xf numFmtId="177" fontId="26" fillId="0" borderId="1" xfId="0" applyNumberFormat="1" applyFont="1" applyFill="1" applyBorder="1" applyAlignment="1">
      <alignment horizontal="center" vertical="center" wrapText="1"/>
    </xf>
    <xf numFmtId="0" fontId="0" fillId="0" borderId="0" xfId="50" applyFill="1">
      <alignment vertical="center"/>
    </xf>
    <xf numFmtId="0" fontId="5" fillId="0" borderId="1" xfId="50" applyFont="1" applyBorder="1" applyAlignment="1">
      <alignment horizontal="left" vertical="center"/>
    </xf>
    <xf numFmtId="0" fontId="21" fillId="0" borderId="1" xfId="49" applyFont="1" applyBorder="1" applyAlignment="1" applyProtection="1">
      <alignment horizontal="left" vertical="center" wrapText="1"/>
      <protection locked="0"/>
    </xf>
    <xf numFmtId="0" fontId="21" fillId="0" borderId="1" xfId="50" applyFont="1" applyBorder="1" applyAlignment="1">
      <alignment horizontal="left" vertical="center" wrapText="1"/>
    </xf>
    <xf numFmtId="0" fontId="5" fillId="0" borderId="7" xfId="50" applyFont="1" applyBorder="1" applyAlignment="1">
      <alignment horizontal="center" vertical="center"/>
    </xf>
    <xf numFmtId="0" fontId="5" fillId="0" borderId="4" xfId="50" applyFont="1" applyBorder="1" applyAlignment="1">
      <alignment horizontal="left" vertical="center" wrapText="1"/>
    </xf>
    <xf numFmtId="0" fontId="5" fillId="0" borderId="14" xfId="50" applyFont="1" applyBorder="1" applyAlignment="1">
      <alignment horizontal="left" vertical="center"/>
    </xf>
    <xf numFmtId="0" fontId="21" fillId="0" borderId="1" xfId="49" applyFont="1" applyBorder="1" applyAlignment="1" applyProtection="1">
      <alignment horizontal="center" vertical="center" wrapText="1"/>
      <protection locked="0"/>
    </xf>
    <xf numFmtId="0" fontId="21" fillId="0" borderId="1" xfId="50" applyFont="1" applyBorder="1" applyAlignment="1" applyProtection="1">
      <alignment horizontal="left" vertical="center" wrapText="1"/>
      <protection locked="0"/>
    </xf>
    <xf numFmtId="0" fontId="0" fillId="0" borderId="1" xfId="50" applyBorder="1">
      <alignment vertical="center"/>
    </xf>
    <xf numFmtId="178" fontId="26" fillId="0" borderId="1" xfId="0" applyNumberFormat="1" applyFont="1" applyFill="1" applyBorder="1" applyAlignment="1">
      <alignment horizontal="center" vertical="center" wrapText="1"/>
    </xf>
    <xf numFmtId="0" fontId="5" fillId="0" borderId="15" xfId="50" applyFont="1" applyBorder="1" applyAlignment="1">
      <alignment horizontal="left" vertical="center"/>
    </xf>
    <xf numFmtId="0" fontId="0" fillId="0" borderId="0" xfId="0" applyAlignment="1">
      <alignment horizontal="center" vertical="center"/>
    </xf>
    <xf numFmtId="0" fontId="35" fillId="0" borderId="0" xfId="0" applyFont="1" applyAlignment="1">
      <alignment horizontal="center" vertical="center"/>
    </xf>
    <xf numFmtId="0" fontId="35" fillId="0" borderId="0" xfId="0" applyFont="1">
      <alignment vertical="center"/>
    </xf>
    <xf numFmtId="0" fontId="20" fillId="0" borderId="2" xfId="0" applyFont="1" applyBorder="1" applyAlignment="1">
      <alignment horizontal="center" vertical="center" wrapText="1"/>
    </xf>
    <xf numFmtId="0" fontId="7" fillId="0" borderId="0" xfId="0" applyFont="1" applyAlignment="1">
      <alignment horizontal="left" vertical="center"/>
    </xf>
    <xf numFmtId="0" fontId="20" fillId="0" borderId="1" xfId="0" applyFont="1" applyBorder="1" applyAlignment="1">
      <alignment horizontal="left" vertical="center" wrapText="1"/>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7" fillId="0" borderId="4" xfId="0" applyFont="1" applyBorder="1" applyAlignment="1">
      <alignment horizontal="left" vertical="center" wrapText="1"/>
    </xf>
    <xf numFmtId="0" fontId="7" fillId="0" borderId="14" xfId="0" applyFont="1" applyBorder="1" applyAlignment="1">
      <alignment horizontal="left" vertical="center"/>
    </xf>
    <xf numFmtId="178" fontId="8" fillId="0" borderId="1" xfId="0" applyNumberFormat="1" applyFont="1" applyBorder="1" applyAlignment="1">
      <alignment horizontal="center" vertical="center"/>
    </xf>
    <xf numFmtId="0" fontId="7" fillId="0" borderId="1" xfId="0" applyFont="1" applyBorder="1" applyAlignment="1">
      <alignment horizontal="left" vertical="center"/>
    </xf>
    <xf numFmtId="0" fontId="7" fillId="0" borderId="15" xfId="0" applyFont="1" applyBorder="1" applyAlignment="1">
      <alignment horizontal="left" vertical="center"/>
    </xf>
    <xf numFmtId="0" fontId="13" fillId="0" borderId="1" xfId="50" applyFont="1" applyFill="1" applyBorder="1" quotePrefix="1">
      <alignment vertical="center"/>
    </xf>
    <xf numFmtId="0" fontId="13" fillId="0" borderId="3" xfId="50" applyFont="1" applyFill="1" applyBorder="1" quotePrefix="1">
      <alignment vertical="center"/>
    </xf>
    <xf numFmtId="0" fontId="21" fillId="0" borderId="1" xfId="50" applyFont="1" applyFill="1" applyBorder="1" applyAlignment="1" quotePrefix="1">
      <alignment horizontal="left" vertical="center"/>
    </xf>
    <xf numFmtId="0" fontId="13" fillId="0" borderId="1" xfId="50" applyFont="1" applyFill="1" applyBorder="1" applyAlignment="1" quotePrefix="1">
      <alignment horizontal="left" vertical="center"/>
    </xf>
    <xf numFmtId="0" fontId="21" fillId="0" borderId="1" xfId="50" applyFont="1" applyFill="1" applyBorder="1" applyAlignment="1" quotePrefix="1">
      <alignment horizontal="left" vertical="center" wrapText="1"/>
    </xf>
    <xf numFmtId="0" fontId="17" fillId="0" borderId="1" xfId="50" applyFont="1" applyBorder="1" applyAlignment="1" quotePrefix="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_综合医疗服务类_12" xfId="51"/>
    <cellStyle name="常规_临床诊疗类_25" xfId="52"/>
    <cellStyle name="常规 15" xfId="53"/>
    <cellStyle name="常规_Sheet1_1_临床诊疗类" xfId="54"/>
    <cellStyle name="常规_中医及民族医诊疗类_6" xfId="55"/>
    <cellStyle name="常规_中医及民族医诊疗类_4" xfId="56"/>
    <cellStyle name="常规_临床诊疗类_31" xfId="57"/>
    <cellStyle name="常规_临床诊疗类_32" xfId="58"/>
    <cellStyle name="常规_临床诊疗类_33" xfId="5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4120;&#29992;/&#28100;&#21338;&#24066;&#21307;&#30103;&#26381;&#21153;&#20215;&#26684;&#27719;&#32534;&#65288;2024.12.19&#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类"/>
      <sheetName val="医技类"/>
      <sheetName val="临床类"/>
      <sheetName val="中医类"/>
      <sheetName val="中医优势病种"/>
      <sheetName val="可另收费的一次性材料目录"/>
    </sheetNames>
    <sheetDataSet>
      <sheetData sheetId="0">
        <row r="1">
          <cell r="A1" t="str">
            <v>淄博市公立医疗机构医疗服务价格表（综合医疗服务类）</v>
          </cell>
        </row>
        <row r="2">
          <cell r="A2" t="str">
            <v>编码</v>
          </cell>
          <cell r="B2" t="str">
            <v>项目名称</v>
          </cell>
          <cell r="C2" t="str">
            <v>项目内涵</v>
          </cell>
          <cell r="D2" t="str">
            <v>除外内容</v>
          </cell>
          <cell r="E2" t="str">
            <v>计价单位</v>
          </cell>
          <cell r="F2" t="str">
            <v>三级价格（元）</v>
          </cell>
          <cell r="G2" t="str">
            <v>二级价格（元）</v>
          </cell>
          <cell r="H2" t="str">
            <v>一级价格（元）</v>
          </cell>
          <cell r="I2" t="str">
            <v>说明</v>
          </cell>
        </row>
        <row r="3">
          <cell r="A3" t="str">
            <v>本类说明：</v>
          </cell>
        </row>
        <row r="4">
          <cell r="A4" t="str">
            <v>1.本类包括一般医疗服务、一般检查治疗、社区卫生及预防保健项目和其它医疗服务项目，共计四类１41项。本类编码为100000000。</v>
          </cell>
        </row>
        <row r="5">
          <cell r="A5" t="str">
            <v>2.多科室共同使用的医疗服务项目列入本类之中，如护理、抢救、注射、换药等。</v>
          </cell>
        </row>
        <row r="6">
          <cell r="A6" t="str">
            <v>3.有下列情况之一者不得另收诊察费：</v>
          </cell>
        </row>
        <row r="7">
          <cell r="A7" t="str">
            <v>（1）由医生指定在院内当日换号诊断；（2）取化验及各种检查结果；（3）体格检查。</v>
          </cell>
        </row>
        <row r="8">
          <cell r="A8" t="str">
            <v>4.便民门诊不得收取诊察费。</v>
          </cell>
        </row>
        <row r="9">
          <cell r="A9" t="str">
            <v>5.门诊注射、换药、针灸、理疗、推拿、血透、放射治疗按疗程各收取一次诊察费。</v>
          </cell>
        </row>
        <row r="10">
          <cell r="A10" t="str">
            <v>6.已收急诊监护费的不再收取门急诊留观诊察费。</v>
          </cell>
        </row>
        <row r="11">
          <cell r="A11" t="str">
            <v>7.一、二、三级护理、特级护理、重症监护、特殊疾病护理、新生儿护理等项目之间不得重复收费。</v>
          </cell>
        </row>
        <row r="12">
          <cell r="A12" t="str">
            <v>8.已收取特级护理和重症监护费的，不再收取气管切开护理费、气管插管护理费和一般专项护理费。</v>
          </cell>
        </row>
        <row r="13">
          <cell r="A13" t="str">
            <v>9.建立家庭病床者，只收家庭病床巡诊费，不另收取出诊费。</v>
          </cell>
        </row>
        <row r="14">
          <cell r="A14" t="str">
            <v>10.夜间（18点--次日6点）出诊加倍收取出诊费。</v>
          </cell>
        </row>
        <row r="15">
          <cell r="A15" t="str">
            <v>11.救护车上提供的诊疗服务可加收20%。</v>
          </cell>
        </row>
        <row r="16">
          <cell r="A16" t="str">
            <v>1２.在诊疗项目服务中，不足一个计价单位的按一个计价单位计算。一个服务项目在同一时间经多次操作方能完成，也应按一次计价。</v>
          </cell>
        </row>
        <row r="17">
          <cell r="A17" t="str">
            <v>13.病房内非规定配备的医疗用品（如：一次性枕头、脸盆等），病人如自愿购买，应在院内单设非医疗用品销售窗口购买，不得由病房代办，费用一律不得计入住院医疗费用，不得使用医院专用发票；</v>
          </cell>
        </row>
        <row r="18">
          <cell r="A18" t="str">
            <v>14.表列价格中所注等级为医疗机构经卫生健康部门评定的等级。</v>
          </cell>
        </row>
        <row r="19">
          <cell r="A19">
            <v>11</v>
          </cell>
          <cell r="B19" t="str">
            <v>(一)一般医疗服务</v>
          </cell>
        </row>
        <row r="20">
          <cell r="A20">
            <v>1101</v>
          </cell>
          <cell r="B20" t="str">
            <v>1.挂号费</v>
          </cell>
        </row>
        <row r="20">
          <cell r="I20" t="str">
            <v>已取消</v>
          </cell>
        </row>
        <row r="21">
          <cell r="A21">
            <v>110100001</v>
          </cell>
          <cell r="B21" t="str">
            <v>便民门诊</v>
          </cell>
          <cell r="C21" t="str">
            <v>含门诊、急诊及其为患者提供候诊就诊设施条件、病历档案袋、诊断书、收费清单</v>
          </cell>
        </row>
        <row r="21">
          <cell r="E21" t="str">
            <v>次</v>
          </cell>
          <cell r="F21">
            <v>1</v>
          </cell>
          <cell r="G21">
            <v>1</v>
          </cell>
          <cell r="H21">
            <v>1</v>
          </cell>
          <cell r="I21" t="str">
            <v>初诊建病历(电子病历或纸质病历)1元，医卡通工本费1元</v>
          </cell>
        </row>
        <row r="22">
          <cell r="A22">
            <v>1102</v>
          </cell>
          <cell r="B22" t="str">
            <v>2.诊察费</v>
          </cell>
          <cell r="C22" t="str">
            <v>含挂号费。包括营养状况评估、儿童营养评估、营养咨询</v>
          </cell>
        </row>
        <row r="22">
          <cell r="I22" t="str">
            <v>门诊注射、换药、针灸、理疗、推拿、血透、放射治疗疗程中不再收取诊察费,远程诊察加收100元，妇科检查加收5元（含材料）</v>
          </cell>
        </row>
        <row r="23">
          <cell r="A23">
            <v>110200001</v>
          </cell>
          <cell r="B23" t="str">
            <v>普通门诊诊察费</v>
          </cell>
          <cell r="C23" t="str">
            <v>指医护人员提供(技术劳务)的诊疗服务</v>
          </cell>
        </row>
        <row r="23">
          <cell r="E23" t="str">
            <v>次</v>
          </cell>
          <cell r="F23">
            <v>6.5</v>
          </cell>
          <cell r="G23">
            <v>5.5</v>
          </cell>
          <cell r="H23" t="str">
            <v>区属一级4.5</v>
          </cell>
          <cell r="I23" t="str">
            <v>村卫生室一般诊疗费个人支付１元，基层医疗卫生机构一般诊疗费注射型个人支付３.０元，非注射型２.０元</v>
          </cell>
        </row>
        <row r="24">
          <cell r="A24">
            <v>110200002</v>
          </cell>
          <cell r="B24" t="str">
            <v>专家门诊诊察费</v>
          </cell>
          <cell r="C24" t="str">
            <v>指高级职称医务人员提供(技术劳务)的诊疗服务</v>
          </cell>
        </row>
        <row r="25">
          <cell r="A25" t="str">
            <v>110200002a</v>
          </cell>
          <cell r="B25" t="str">
            <v>专家门诊诊察费（副主任医师）</v>
          </cell>
        </row>
        <row r="25">
          <cell r="E25" t="str">
            <v>次</v>
          </cell>
          <cell r="F25">
            <v>12</v>
          </cell>
          <cell r="G25">
            <v>12</v>
          </cell>
          <cell r="H25">
            <v>9</v>
          </cell>
        </row>
        <row r="26">
          <cell r="A26" t="str">
            <v>110200002b</v>
          </cell>
          <cell r="B26" t="str">
            <v>专家门诊诊察费（主任医师）</v>
          </cell>
        </row>
        <row r="26">
          <cell r="E26" t="str">
            <v>次</v>
          </cell>
          <cell r="F26">
            <v>21</v>
          </cell>
          <cell r="G26">
            <v>21</v>
          </cell>
          <cell r="H26">
            <v>16</v>
          </cell>
        </row>
        <row r="27">
          <cell r="A27" t="str">
            <v>110200002c</v>
          </cell>
          <cell r="B27" t="str">
            <v>知名专家</v>
          </cell>
        </row>
        <row r="27">
          <cell r="E27" t="str">
            <v>次</v>
          </cell>
          <cell r="F27" t="str">
            <v>市场调节价</v>
          </cell>
          <cell r="G27" t="str">
            <v>市场调节价</v>
          </cell>
          <cell r="H27" t="str">
            <v>市场调节价</v>
          </cell>
        </row>
        <row r="28">
          <cell r="A28">
            <v>110200003</v>
          </cell>
          <cell r="B28" t="str">
            <v>急诊诊察费</v>
          </cell>
          <cell r="C28" t="str">
            <v>指医护人员提供的24小时急救、急症的诊疗服务</v>
          </cell>
        </row>
        <row r="28">
          <cell r="E28" t="str">
            <v>次</v>
          </cell>
          <cell r="F28">
            <v>12</v>
          </cell>
          <cell r="G28">
            <v>12</v>
          </cell>
          <cell r="H28">
            <v>8</v>
          </cell>
        </row>
        <row r="29">
          <cell r="A29">
            <v>110200004</v>
          </cell>
          <cell r="B29" t="str">
            <v>门急诊留观诊察费</v>
          </cell>
        </row>
        <row r="29">
          <cell r="E29" t="str">
            <v>日</v>
          </cell>
          <cell r="F29">
            <v>24</v>
          </cell>
          <cell r="G29">
            <v>24</v>
          </cell>
          <cell r="H29">
            <v>17</v>
          </cell>
        </row>
        <row r="30">
          <cell r="A30">
            <v>110200005</v>
          </cell>
          <cell r="B30" t="str">
            <v>住院诊察费</v>
          </cell>
          <cell r="C30" t="str">
            <v>指医务人员技术劳务性服务</v>
          </cell>
        </row>
        <row r="30">
          <cell r="E30" t="str">
            <v>日</v>
          </cell>
          <cell r="F30">
            <v>21</v>
          </cell>
          <cell r="G30">
            <v>20</v>
          </cell>
          <cell r="H30" t="str">
            <v>12（区属1级18）</v>
          </cell>
          <cell r="I30" t="str">
            <v>结核病人加收6元，有资质的中医临床医生通过辨证施治的方法进行诊察的服务，加收1元。</v>
          </cell>
        </row>
        <row r="31">
          <cell r="A31" t="str">
            <v>110200005a</v>
          </cell>
          <cell r="B31" t="str">
            <v>住院诊察费（临床药学）</v>
          </cell>
          <cell r="C31" t="str">
            <v>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v>
          </cell>
        </row>
        <row r="31">
          <cell r="E31" t="str">
            <v>日</v>
          </cell>
          <cell r="F31">
            <v>12</v>
          </cell>
          <cell r="G31" t="str">
            <v>/</v>
          </cell>
          <cell r="H31" t="str">
            <v>/</v>
          </cell>
          <cell r="I31" t="str">
            <v>符合规定资质的临床药师参与临床医师住院巡诊，每日加收12元；住院天数≤30天的，加收费用最高不超过36元；住院天数&gt;30天的，每30天（含）加收不超过36元，加收费用最高不超过120元。</v>
          </cell>
        </row>
        <row r="32">
          <cell r="A32">
            <v>110200006</v>
          </cell>
          <cell r="B32" t="str">
            <v>职业病首诊诊察费</v>
          </cell>
          <cell r="C32" t="str">
            <v>指职业病医师提供的职业病第一次诊疗服务。通过对职业信息、职业史、病史的采集，进行一般物理检查，书写病历，开具实验室及特殊检查单，为职业病诊断提供门诊初步诊疗意见和资料，并向患者做好解释工作。</v>
          </cell>
        </row>
        <row r="32">
          <cell r="E32" t="str">
            <v>次</v>
          </cell>
          <cell r="F32" t="str">
            <v>市场调节价</v>
          </cell>
          <cell r="G32" t="str">
            <v>市场调节价</v>
          </cell>
          <cell r="H32" t="str">
            <v>市场调节价</v>
          </cell>
          <cell r="I32" t="str">
            <v>不再收取专家门诊诊察费；</v>
          </cell>
        </row>
        <row r="33">
          <cell r="A33">
            <v>110200007</v>
          </cell>
          <cell r="B33" t="str">
            <v>药学门诊诊察费</v>
          </cell>
          <cell r="C33" t="str">
            <v>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v>
          </cell>
        </row>
        <row r="33">
          <cell r="E33" t="str">
            <v>次</v>
          </cell>
        </row>
        <row r="33">
          <cell r="I33" t="str">
            <v>患者自愿选择</v>
          </cell>
        </row>
        <row r="34">
          <cell r="A34" t="str">
            <v>110200007a</v>
          </cell>
          <cell r="B34" t="str">
            <v>主管药师</v>
          </cell>
        </row>
        <row r="34">
          <cell r="E34" t="str">
            <v>次</v>
          </cell>
          <cell r="F34">
            <v>7</v>
          </cell>
          <cell r="G34" t="str">
            <v>/</v>
          </cell>
          <cell r="H34" t="str">
            <v>/</v>
          </cell>
        </row>
        <row r="35">
          <cell r="A35" t="str">
            <v>110200007b</v>
          </cell>
          <cell r="B35" t="str">
            <v>副主任药师</v>
          </cell>
        </row>
        <row r="35">
          <cell r="E35" t="str">
            <v>次</v>
          </cell>
          <cell r="F35">
            <v>16</v>
          </cell>
          <cell r="G35" t="str">
            <v>/</v>
          </cell>
          <cell r="H35" t="str">
            <v>/</v>
          </cell>
        </row>
        <row r="36">
          <cell r="A36" t="str">
            <v>110200007c</v>
          </cell>
          <cell r="B36" t="str">
            <v>主任药师</v>
          </cell>
        </row>
        <row r="36">
          <cell r="E36" t="str">
            <v>次</v>
          </cell>
          <cell r="F36">
            <v>25</v>
          </cell>
          <cell r="G36" t="str">
            <v>/</v>
          </cell>
          <cell r="H36" t="str">
            <v>/</v>
          </cell>
        </row>
        <row r="37">
          <cell r="A37" t="str">
            <v>H110200001</v>
          </cell>
          <cell r="B37" t="str">
            <v>互联网复诊</v>
          </cell>
          <cell r="C37" t="str">
            <v>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v>
          </cell>
        </row>
        <row r="37">
          <cell r="E37" t="str">
            <v>次</v>
          </cell>
          <cell r="F37">
            <v>6</v>
          </cell>
          <cell r="G37">
            <v>5</v>
          </cell>
          <cell r="H37">
            <v>4.5</v>
          </cell>
        </row>
        <row r="38">
          <cell r="A38" t="str">
            <v>001102000010700</v>
          </cell>
          <cell r="B38" t="str">
            <v>互联网首诊诊查费（普通门诊）</v>
          </cell>
        </row>
        <row r="38">
          <cell r="F38" t="str">
            <v>市场调节价</v>
          </cell>
          <cell r="G38" t="str">
            <v>市场调节价</v>
          </cell>
          <cell r="H38" t="str">
            <v>市场调节价</v>
          </cell>
        </row>
        <row r="39">
          <cell r="A39" t="str">
            <v>001102000010800</v>
          </cell>
          <cell r="B39" t="str">
            <v>互联网首诊诊查费（副主任医师）</v>
          </cell>
        </row>
        <row r="39">
          <cell r="F39" t="str">
            <v>市场调节价</v>
          </cell>
          <cell r="G39" t="str">
            <v>市场调节价</v>
          </cell>
          <cell r="H39" t="str">
            <v>市场调节价</v>
          </cell>
        </row>
        <row r="40">
          <cell r="A40" t="str">
            <v>001102000010900</v>
          </cell>
          <cell r="B40" t="str">
            <v>互联网首诊诊查费（主任医师）</v>
          </cell>
        </row>
        <row r="40">
          <cell r="F40" t="str">
            <v>市场调节价</v>
          </cell>
          <cell r="G40" t="str">
            <v>市场调节价</v>
          </cell>
          <cell r="H40" t="str">
            <v>市场调节价</v>
          </cell>
        </row>
        <row r="41">
          <cell r="A41">
            <v>1103</v>
          </cell>
          <cell r="B41" t="str">
            <v>3.急诊监护费</v>
          </cell>
        </row>
        <row r="42">
          <cell r="A42">
            <v>110300001</v>
          </cell>
          <cell r="B42" t="str">
            <v>急诊监护费</v>
          </cell>
          <cell r="C42" t="str">
            <v>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v>
          </cell>
          <cell r="D42" t="str">
            <v>监护仪器</v>
          </cell>
          <cell r="E42" t="str">
            <v>日</v>
          </cell>
          <cell r="F42">
            <v>90</v>
          </cell>
          <cell r="G42">
            <v>90</v>
          </cell>
          <cell r="H42">
            <v>65</v>
          </cell>
          <cell r="I42" t="str">
            <v>符合监护病房条件和管理标准，超过半日不足24小时按一日计算，不足半日按半日计算</v>
          </cell>
        </row>
        <row r="43">
          <cell r="A43">
            <v>1104</v>
          </cell>
          <cell r="B43" t="str">
            <v>4.院前急救费</v>
          </cell>
        </row>
        <row r="44">
          <cell r="A44">
            <v>110400001</v>
          </cell>
          <cell r="B44" t="str">
            <v>院前急救费</v>
          </cell>
          <cell r="C44" t="str">
            <v>包括内脏衰竭、外伤、烧伤、中毒、溺水、电击等现场急救；不含出诊费、诊察费、监护费</v>
          </cell>
          <cell r="D44" t="str">
            <v>化验、特殊检查、治疗、药物、血液</v>
          </cell>
          <cell r="E44" t="str">
            <v>次</v>
          </cell>
          <cell r="F44">
            <v>60</v>
          </cell>
          <cell r="G44">
            <v>60</v>
          </cell>
          <cell r="H44">
            <v>40</v>
          </cell>
        </row>
        <row r="45">
          <cell r="A45" t="str">
            <v>110400001g</v>
          </cell>
          <cell r="B45" t="str">
            <v>担架搬抬特需服务费</v>
          </cell>
          <cell r="C45" t="str">
            <v/>
          </cell>
          <cell r="D45" t="str">
            <v/>
          </cell>
          <cell r="E45" t="str">
            <v>次</v>
          </cell>
        </row>
        <row r="45">
          <cell r="I45" t="str">
            <v>坚持患者自愿原则，患者家属自行抬运的，“120”免费提供担架。</v>
          </cell>
        </row>
        <row r="46">
          <cell r="A46" t="str">
            <v>110400001g-1</v>
          </cell>
          <cell r="B46" t="str">
            <v>担架搬抬特需服务费（使用电梯）</v>
          </cell>
          <cell r="C46" t="str">
            <v>不分楼层</v>
          </cell>
          <cell r="D46" t="str">
            <v/>
          </cell>
          <cell r="E46" t="str">
            <v>次</v>
          </cell>
          <cell r="F46">
            <v>20</v>
          </cell>
          <cell r="G46">
            <v>20</v>
          </cell>
          <cell r="H46">
            <v>20</v>
          </cell>
        </row>
        <row r="47">
          <cell r="A47" t="str">
            <v>110400001g-2</v>
          </cell>
          <cell r="B47" t="str">
            <v>担架搬抬特需服务费（步行楼梯三楼及以下,基准价）</v>
          </cell>
          <cell r="C47" t="str">
            <v/>
          </cell>
          <cell r="D47" t="str">
            <v/>
          </cell>
          <cell r="E47" t="str">
            <v>次</v>
          </cell>
          <cell r="F47">
            <v>20</v>
          </cell>
          <cell r="G47">
            <v>20</v>
          </cell>
          <cell r="H47">
            <v>20</v>
          </cell>
        </row>
        <row r="48">
          <cell r="A48" t="str">
            <v>110400001g-3</v>
          </cell>
          <cell r="B48" t="str">
            <v>担架搬抬特需服务费（步行楼梯三楼以上，在基准价基础上每增加一层加收）</v>
          </cell>
          <cell r="C48" t="str">
            <v/>
          </cell>
          <cell r="D48" t="str">
            <v/>
          </cell>
          <cell r="E48" t="str">
            <v>次</v>
          </cell>
          <cell r="F48">
            <v>4</v>
          </cell>
          <cell r="G48">
            <v>4</v>
          </cell>
          <cell r="H48">
            <v>4</v>
          </cell>
        </row>
        <row r="49">
          <cell r="A49">
            <v>1105</v>
          </cell>
          <cell r="B49" t="str">
            <v>5.体检费</v>
          </cell>
        </row>
        <row r="50">
          <cell r="A50">
            <v>110500001</v>
          </cell>
          <cell r="B50" t="str">
            <v>体检费</v>
          </cell>
          <cell r="C50" t="str">
            <v>含内、外(含皮肤)、妇(含宫颈刮片)、五官等科的常规检查；写总检报告</v>
          </cell>
          <cell r="D50" t="str">
            <v>影像、化验及特殊检查</v>
          </cell>
          <cell r="E50" t="str">
            <v>次</v>
          </cell>
          <cell r="F50" t="str">
            <v>市场调节价</v>
          </cell>
          <cell r="G50" t="str">
            <v>市场调节价</v>
          </cell>
          <cell r="H50" t="str">
            <v>市场调节价</v>
          </cell>
          <cell r="I50" t="str">
            <v>不另收挂号费及诊察费</v>
          </cell>
        </row>
        <row r="51">
          <cell r="A51">
            <v>110500002</v>
          </cell>
          <cell r="B51" t="str">
            <v>人体生物刺激反馈检测</v>
          </cell>
          <cell r="C51" t="str">
            <v>利用设备向人体发送诱发电位刺激并实时采集人体肌电反馈信号，全面评估人体各系统疾病风险，提示人体潜在的健康问题，并提示相关致病因素，出具评估建议报告</v>
          </cell>
        </row>
        <row r="51">
          <cell r="E51" t="str">
            <v>次</v>
          </cell>
          <cell r="F51" t="str">
            <v>市场调节价</v>
          </cell>
          <cell r="G51" t="str">
            <v>市场调节价</v>
          </cell>
          <cell r="H51" t="str">
            <v>市场调节价</v>
          </cell>
        </row>
        <row r="52">
          <cell r="A52">
            <v>1106</v>
          </cell>
          <cell r="B52" t="str">
            <v>6.救护车费</v>
          </cell>
        </row>
        <row r="53">
          <cell r="A53">
            <v>110600001</v>
          </cell>
          <cell r="B53" t="str">
            <v>救护车费</v>
          </cell>
          <cell r="C53" t="str">
            <v>含来回里程；不含院前急救</v>
          </cell>
          <cell r="D53" t="str">
            <v>监护费用</v>
          </cell>
          <cell r="E53" t="str">
            <v>公里</v>
          </cell>
          <cell r="F53">
            <v>10</v>
          </cell>
          <cell r="G53">
            <v>10</v>
          </cell>
          <cell r="H53">
            <v>10</v>
          </cell>
          <cell r="I53" t="str">
            <v>5公里起步，超过5公里，普通型1.5元/公里；监护型3元/公里</v>
          </cell>
        </row>
        <row r="54">
          <cell r="A54">
            <v>1107</v>
          </cell>
          <cell r="B54" t="str">
            <v>7.取暖费</v>
          </cell>
        </row>
        <row r="54">
          <cell r="I54" t="str">
            <v>已合并至床位费</v>
          </cell>
        </row>
        <row r="55">
          <cell r="A55">
            <v>110700001</v>
          </cell>
          <cell r="B55" t="str">
            <v>病房取暖费</v>
          </cell>
        </row>
        <row r="56">
          <cell r="A56">
            <v>1108</v>
          </cell>
          <cell r="B56" t="str">
            <v>8.空调降温费</v>
          </cell>
        </row>
        <row r="56">
          <cell r="I56" t="str">
            <v>已合并至床位费</v>
          </cell>
        </row>
        <row r="57">
          <cell r="A57">
            <v>110800001</v>
          </cell>
          <cell r="B57" t="str">
            <v>病房空调降温费</v>
          </cell>
        </row>
        <row r="57">
          <cell r="E57" t="str">
            <v>日</v>
          </cell>
        </row>
        <row r="58">
          <cell r="A58">
            <v>1109</v>
          </cell>
          <cell r="B58" t="str">
            <v>9.床位费</v>
          </cell>
          <cell r="C58" t="str">
            <v>含取暖费、空调费、垃圾处理费、消毒、隔离等费用</v>
          </cell>
        </row>
        <row r="58">
          <cell r="I58" t="str">
            <v>没有取暖和空调降温设施的病房，床位减收3元/床日;走廊、过道按普通病房床位价格最低标准的70%计收；</v>
          </cell>
        </row>
        <row r="59">
          <cell r="A59" t="str">
            <v>1109d</v>
          </cell>
          <cell r="B59" t="str">
            <v>陪护床</v>
          </cell>
          <cell r="C59" t="str">
            <v/>
          </cell>
          <cell r="D59" t="str">
            <v/>
          </cell>
          <cell r="E59" t="str">
            <v>床日</v>
          </cell>
          <cell r="F59">
            <v>5</v>
          </cell>
          <cell r="G59">
            <v>5</v>
          </cell>
          <cell r="H59">
            <v>5</v>
          </cell>
          <cell r="I59" t="str">
            <v>自愿租用</v>
          </cell>
        </row>
        <row r="60">
          <cell r="A60">
            <v>110900001</v>
          </cell>
          <cell r="B60" t="str">
            <v>病房床位费</v>
          </cell>
          <cell r="C60" t="str">
            <v>含病床、床头柜、座椅(或木凳)、床垫、棉褥、棉被(或毯)、枕头、床单、病人服装、废品袋(或篓)等</v>
          </cell>
        </row>
        <row r="60">
          <cell r="E60" t="str">
            <v>床日</v>
          </cell>
        </row>
        <row r="60">
          <cell r="I60" t="str">
            <v>传染病床、烧伤病床加收4.5元/床日、精神病床加收3.6元/床日；母婴同室普通病床加收10元/日</v>
          </cell>
        </row>
        <row r="61">
          <cell r="A61" t="str">
            <v>110900001a</v>
          </cell>
          <cell r="B61" t="str">
            <v>四人及以上间</v>
          </cell>
        </row>
        <row r="61">
          <cell r="E61" t="str">
            <v>床日</v>
          </cell>
          <cell r="F61">
            <v>35</v>
          </cell>
          <cell r="G61">
            <v>35</v>
          </cell>
          <cell r="H61" t="str">
            <v>15（区县属一级32）</v>
          </cell>
          <cell r="I61" t="str">
            <v>病房内（不含基层医疗卫生机构）不设卫生间减收10元</v>
          </cell>
        </row>
        <row r="62">
          <cell r="A62" t="str">
            <v>110900001b</v>
          </cell>
          <cell r="B62" t="str">
            <v>三人间</v>
          </cell>
        </row>
        <row r="63">
          <cell r="A63" t="str">
            <v>110900001b1</v>
          </cell>
          <cell r="B63" t="str">
            <v>一等</v>
          </cell>
          <cell r="C63" t="str">
            <v>卫生间、高级多功能病床、供氧设备、中央空调、每天供应热水不少于6小时</v>
          </cell>
        </row>
        <row r="63">
          <cell r="E63" t="str">
            <v>床日</v>
          </cell>
          <cell r="F63">
            <v>58</v>
          </cell>
          <cell r="G63">
            <v>58</v>
          </cell>
        </row>
        <row r="63">
          <cell r="I63" t="str">
            <v>病房内不设卫生间减收10元</v>
          </cell>
        </row>
        <row r="64">
          <cell r="A64" t="str">
            <v>110900001b2</v>
          </cell>
          <cell r="B64" t="str">
            <v>二等</v>
          </cell>
          <cell r="C64" t="str">
            <v>卫生间、供氧设备、中央空调、每天供应热水不少于4小时</v>
          </cell>
        </row>
        <row r="64">
          <cell r="E64" t="str">
            <v>床日</v>
          </cell>
          <cell r="F64">
            <v>45</v>
          </cell>
          <cell r="G64">
            <v>45</v>
          </cell>
          <cell r="H64" t="str">
            <v>25（区县属一级45）</v>
          </cell>
          <cell r="I64" t="str">
            <v>病房内（不含基层医疗卫生机构）不设卫生间减收10元</v>
          </cell>
        </row>
        <row r="65">
          <cell r="A65" t="str">
            <v>110900001b3</v>
          </cell>
          <cell r="B65" t="str">
            <v>三等</v>
          </cell>
          <cell r="C65" t="str">
            <v>卫生间、取暖设备</v>
          </cell>
        </row>
        <row r="65">
          <cell r="E65" t="str">
            <v>床日</v>
          </cell>
          <cell r="F65">
            <v>35</v>
          </cell>
          <cell r="G65">
            <v>35</v>
          </cell>
          <cell r="H65" t="str">
            <v>20（区县属一级35）</v>
          </cell>
          <cell r="I65" t="str">
            <v>病房内（不含基层医疗卫生机构）不设卫生间减收10元</v>
          </cell>
        </row>
        <row r="66">
          <cell r="A66" t="str">
            <v>110900001c</v>
          </cell>
          <cell r="B66" t="str">
            <v>二人间</v>
          </cell>
        </row>
        <row r="67">
          <cell r="A67" t="str">
            <v>110900001c1</v>
          </cell>
          <cell r="B67" t="str">
            <v>一等</v>
          </cell>
          <cell r="C67" t="str">
            <v>卫生间、高级多功能病床、供氧设备、中央空调、每天供应热水不少于6小时</v>
          </cell>
        </row>
        <row r="67">
          <cell r="E67" t="str">
            <v>床日</v>
          </cell>
          <cell r="F67">
            <v>78</v>
          </cell>
          <cell r="G67">
            <v>78</v>
          </cell>
        </row>
        <row r="67">
          <cell r="I67" t="str">
            <v>病房内不设卫生间减收10元</v>
          </cell>
        </row>
        <row r="68">
          <cell r="A68" t="str">
            <v>110900001c2</v>
          </cell>
          <cell r="B68" t="str">
            <v>二等</v>
          </cell>
          <cell r="C68" t="str">
            <v>卫生间、供氧设备、中央空调、每天供应热水不少于4小时</v>
          </cell>
        </row>
        <row r="68">
          <cell r="E68" t="str">
            <v>床日</v>
          </cell>
          <cell r="F68">
            <v>65</v>
          </cell>
          <cell r="G68">
            <v>65</v>
          </cell>
          <cell r="H68" t="str">
            <v>35（区县属一级55）</v>
          </cell>
          <cell r="I68" t="str">
            <v>病房内（不含基层医疗卫生机构）不设卫生间减收10元</v>
          </cell>
        </row>
        <row r="69">
          <cell r="A69" t="str">
            <v>110900001c3</v>
          </cell>
          <cell r="B69" t="str">
            <v>三等</v>
          </cell>
          <cell r="C69" t="str">
            <v>卫生间、取暖设备</v>
          </cell>
        </row>
        <row r="69">
          <cell r="E69" t="str">
            <v>床日</v>
          </cell>
          <cell r="F69">
            <v>55</v>
          </cell>
          <cell r="G69">
            <v>55</v>
          </cell>
          <cell r="H69" t="str">
            <v>30（区县属一级45）</v>
          </cell>
          <cell r="I69" t="str">
            <v>病房内（不含基层医疗卫生机构）不设卫生间减收10元</v>
          </cell>
        </row>
        <row r="70">
          <cell r="A70" t="str">
            <v>110900001d</v>
          </cell>
          <cell r="B70" t="str">
            <v>单间</v>
          </cell>
        </row>
        <row r="70">
          <cell r="E70" t="str">
            <v>床日</v>
          </cell>
          <cell r="F70" t="str">
            <v>市场调节价</v>
          </cell>
          <cell r="G70" t="str">
            <v>市场调节价</v>
          </cell>
          <cell r="H70" t="str">
            <v>市场调节价</v>
          </cell>
          <cell r="I70" t="str">
            <v>单间及套间病房床位数量不得超过医院开放床位的10%</v>
          </cell>
        </row>
        <row r="71">
          <cell r="A71" t="str">
            <v>110900001e</v>
          </cell>
          <cell r="B71" t="str">
            <v>套间</v>
          </cell>
        </row>
        <row r="71">
          <cell r="E71" t="str">
            <v>床日</v>
          </cell>
          <cell r="F71" t="str">
            <v>市场调节价</v>
          </cell>
          <cell r="G71" t="str">
            <v>市场调节价</v>
          </cell>
          <cell r="H71" t="str">
            <v>市场调节价</v>
          </cell>
          <cell r="I71" t="str">
            <v>单间及套间病房床位数量不得超过医院开放床位的10%</v>
          </cell>
        </row>
        <row r="72">
          <cell r="A72">
            <v>110900002</v>
          </cell>
          <cell r="B72" t="str">
            <v>层流洁净病房床位费</v>
          </cell>
          <cell r="C72" t="str">
            <v>指达到规定洁净级别、有层流装置,风淋通道的层流洁净间；采用全封闭管理，有严格消毒隔离措施及对外通话系统</v>
          </cell>
        </row>
        <row r="72">
          <cell r="E72" t="str">
            <v>床日</v>
          </cell>
          <cell r="F72">
            <v>150</v>
          </cell>
          <cell r="G72">
            <v>135</v>
          </cell>
          <cell r="H72">
            <v>135</v>
          </cell>
          <cell r="I72" t="str">
            <v>简易消毒病床70元</v>
          </cell>
        </row>
        <row r="73">
          <cell r="A73">
            <v>110900003</v>
          </cell>
          <cell r="B73" t="str">
            <v>监护病房床位费</v>
          </cell>
          <cell r="C73" t="str">
            <v>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v>
          </cell>
        </row>
        <row r="73">
          <cell r="E73" t="str">
            <v>床日</v>
          </cell>
          <cell r="F73">
            <v>300</v>
          </cell>
          <cell r="G73">
            <v>300</v>
          </cell>
          <cell r="H73">
            <v>230</v>
          </cell>
          <cell r="I73" t="str">
            <v>保留普通床位的，普通床位另计价</v>
          </cell>
        </row>
        <row r="74">
          <cell r="A74">
            <v>110900004</v>
          </cell>
          <cell r="B74" t="str">
            <v>特殊防护病房床位费</v>
          </cell>
          <cell r="C74" t="str">
            <v>指核素内照射治疗病房等</v>
          </cell>
        </row>
        <row r="74">
          <cell r="E74" t="str">
            <v>床日</v>
          </cell>
          <cell r="F74" t="str">
            <v>市场调节价</v>
          </cell>
          <cell r="G74" t="str">
            <v>市场调节价</v>
          </cell>
          <cell r="H74" t="str">
            <v>市场调节价</v>
          </cell>
        </row>
        <row r="75">
          <cell r="A75">
            <v>110900005</v>
          </cell>
          <cell r="B75" t="str">
            <v>急诊观察床位费</v>
          </cell>
        </row>
        <row r="75">
          <cell r="E75" t="str">
            <v>日</v>
          </cell>
          <cell r="F75">
            <v>12</v>
          </cell>
          <cell r="G75">
            <v>11</v>
          </cell>
          <cell r="H75">
            <v>10</v>
          </cell>
          <cell r="I75" t="str">
            <v>符合病房条件和管理标准的急诊观察床，按病房有关标准计价床位费以日计算，不足半日按半日计价</v>
          </cell>
        </row>
        <row r="76">
          <cell r="A76">
            <v>1110</v>
          </cell>
          <cell r="B76" t="str">
            <v>10.会诊费</v>
          </cell>
          <cell r="C76" t="str">
            <v>包括营养会诊</v>
          </cell>
        </row>
        <row r="77">
          <cell r="A77">
            <v>111000001</v>
          </cell>
          <cell r="B77" t="str">
            <v>院际会诊</v>
          </cell>
        </row>
        <row r="77">
          <cell r="D77" t="str">
            <v>交通费用</v>
          </cell>
          <cell r="E77" t="str">
            <v>次</v>
          </cell>
          <cell r="F77" t="str">
            <v>市场调节价</v>
          </cell>
          <cell r="G77" t="str">
            <v>市场调节价</v>
          </cell>
          <cell r="H77" t="str">
            <v>市场调节价</v>
          </cell>
        </row>
        <row r="78">
          <cell r="A78" t="str">
            <v>111000001a</v>
          </cell>
          <cell r="B78" t="str">
            <v>同城</v>
          </cell>
        </row>
        <row r="78">
          <cell r="E78" t="str">
            <v>次</v>
          </cell>
          <cell r="F78" t="str">
            <v>市场调节价</v>
          </cell>
          <cell r="G78" t="str">
            <v>市场调节价</v>
          </cell>
          <cell r="H78" t="str">
            <v>市场调节价</v>
          </cell>
        </row>
        <row r="79">
          <cell r="A79" t="str">
            <v>111000001b</v>
          </cell>
          <cell r="B79" t="str">
            <v>外埠</v>
          </cell>
        </row>
        <row r="79">
          <cell r="E79" t="str">
            <v>次</v>
          </cell>
          <cell r="F79" t="str">
            <v>市场调节价</v>
          </cell>
          <cell r="G79" t="str">
            <v>市场调节价</v>
          </cell>
          <cell r="H79" t="str">
            <v>市场调节价</v>
          </cell>
        </row>
        <row r="80">
          <cell r="A80">
            <v>111000002</v>
          </cell>
          <cell r="B80" t="str">
            <v>院内会诊</v>
          </cell>
          <cell r="C80" t="str">
            <v>因病情需要在医院内进行的科室间的医疗、护理会诊。</v>
          </cell>
        </row>
        <row r="80">
          <cell r="E80" t="str">
            <v>次</v>
          </cell>
        </row>
        <row r="80">
          <cell r="I80" t="str">
            <v>包括护理会诊(PICC、造口)</v>
          </cell>
        </row>
        <row r="81">
          <cell r="A81" t="str">
            <v>111000002a</v>
          </cell>
          <cell r="B81" t="str">
            <v>普通医师</v>
          </cell>
        </row>
        <row r="81">
          <cell r="E81" t="str">
            <v>人次</v>
          </cell>
          <cell r="F81">
            <v>20</v>
          </cell>
          <cell r="G81">
            <v>18</v>
          </cell>
          <cell r="H81">
            <v>15</v>
          </cell>
        </row>
        <row r="82">
          <cell r="A82" t="str">
            <v>111000002b</v>
          </cell>
          <cell r="B82" t="str">
            <v>副主任医师</v>
          </cell>
        </row>
        <row r="82">
          <cell r="E82" t="str">
            <v>人次</v>
          </cell>
          <cell r="F82">
            <v>60</v>
          </cell>
          <cell r="G82">
            <v>57</v>
          </cell>
          <cell r="H82">
            <v>45</v>
          </cell>
        </row>
        <row r="83">
          <cell r="A83" t="str">
            <v>111000002c</v>
          </cell>
          <cell r="B83" t="str">
            <v>主任医师</v>
          </cell>
        </row>
        <row r="83">
          <cell r="E83" t="str">
            <v>人次</v>
          </cell>
          <cell r="F83">
            <v>80</v>
          </cell>
          <cell r="G83">
            <v>75</v>
          </cell>
          <cell r="H83">
            <v>60</v>
          </cell>
        </row>
        <row r="84">
          <cell r="A84" t="str">
            <v>111000002d</v>
          </cell>
          <cell r="B84" t="str">
            <v>知名专家</v>
          </cell>
        </row>
        <row r="84">
          <cell r="E84" t="str">
            <v>人次</v>
          </cell>
          <cell r="F84" t="str">
            <v>市场调节价</v>
          </cell>
          <cell r="G84" t="str">
            <v>市场调节价</v>
          </cell>
          <cell r="H84" t="str">
            <v>市场调节价</v>
          </cell>
        </row>
        <row r="85">
          <cell r="A85" t="str">
            <v>111000002e</v>
          </cell>
          <cell r="B85" t="str">
            <v>主管药师</v>
          </cell>
        </row>
        <row r="85">
          <cell r="E85" t="str">
            <v>人次</v>
          </cell>
          <cell r="F85">
            <v>9</v>
          </cell>
          <cell r="G85" t="str">
            <v>/</v>
          </cell>
          <cell r="H85" t="str">
            <v>/</v>
          </cell>
        </row>
        <row r="86">
          <cell r="A86" t="str">
            <v>111000002f</v>
          </cell>
          <cell r="B86" t="str">
            <v>副主任药师</v>
          </cell>
        </row>
        <row r="86">
          <cell r="E86" t="str">
            <v>人次</v>
          </cell>
          <cell r="F86">
            <v>27</v>
          </cell>
          <cell r="G86" t="str">
            <v>/</v>
          </cell>
          <cell r="H86" t="str">
            <v>/</v>
          </cell>
        </row>
        <row r="87">
          <cell r="A87" t="str">
            <v>111000002g</v>
          </cell>
          <cell r="B87" t="str">
            <v>主任药师</v>
          </cell>
        </row>
        <row r="87">
          <cell r="E87" t="str">
            <v>人次</v>
          </cell>
          <cell r="F87">
            <v>36</v>
          </cell>
          <cell r="G87" t="str">
            <v>/</v>
          </cell>
          <cell r="H87" t="str">
            <v>/</v>
          </cell>
        </row>
        <row r="88">
          <cell r="A88">
            <v>111000003</v>
          </cell>
          <cell r="B88" t="str">
            <v>远程会诊</v>
          </cell>
          <cell r="C88" t="str">
            <v>包括远程培训</v>
          </cell>
        </row>
        <row r="88">
          <cell r="E88" t="str">
            <v>小时</v>
          </cell>
          <cell r="F88">
            <v>500</v>
          </cell>
          <cell r="G88">
            <v>500</v>
          </cell>
          <cell r="H88">
            <v>500</v>
          </cell>
        </row>
        <row r="89">
          <cell r="A89">
            <v>111000004</v>
          </cell>
          <cell r="B89" t="str">
            <v>沃森肿瘤会诊</v>
          </cell>
          <cell r="C89" t="str">
            <v>核对并输入患者病情信息，利用软件对患者病情属性进行计算分析，输出临床指南确定的候选治疗方案以及支持方案的医学证据，辅助临床医生做出治疗决策。</v>
          </cell>
        </row>
        <row r="89">
          <cell r="E89" t="str">
            <v>例</v>
          </cell>
          <cell r="F89" t="str">
            <v>市场调节价</v>
          </cell>
          <cell r="G89" t="str">
            <v>市场调节价</v>
          </cell>
          <cell r="H89" t="str">
            <v>市场调节价</v>
          </cell>
        </row>
        <row r="90">
          <cell r="A90">
            <v>111000005</v>
          </cell>
          <cell r="B90" t="str">
            <v>多学科门诊会诊</v>
          </cell>
          <cell r="C90" t="str">
            <v>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v>
          </cell>
        </row>
        <row r="90">
          <cell r="E90" t="str">
            <v>次</v>
          </cell>
          <cell r="F90">
            <v>450</v>
          </cell>
          <cell r="G90">
            <v>450</v>
          </cell>
          <cell r="H90">
            <v>450</v>
          </cell>
          <cell r="I90" t="str">
            <v>指三个学科，两个学科收360元。每增加一个学科加收90元。限医师使用。</v>
          </cell>
        </row>
        <row r="91">
          <cell r="A91" t="str">
            <v>H111000000</v>
          </cell>
          <cell r="B91" t="str">
            <v>远程单学科会诊</v>
          </cell>
          <cell r="C91" t="str">
            <v>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v>
          </cell>
        </row>
        <row r="91">
          <cell r="E91" t="str">
            <v>次</v>
          </cell>
        </row>
        <row r="91">
          <cell r="I91" t="str">
            <v>双学科440元，多学科（3个及以上学科）600元</v>
          </cell>
        </row>
        <row r="92">
          <cell r="A92" t="str">
            <v>H111000001</v>
          </cell>
          <cell r="B92" t="str">
            <v>副主任医师</v>
          </cell>
        </row>
        <row r="92">
          <cell r="E92" t="str">
            <v>次</v>
          </cell>
          <cell r="F92">
            <v>180</v>
          </cell>
          <cell r="G92">
            <v>162</v>
          </cell>
          <cell r="H92">
            <v>146</v>
          </cell>
        </row>
        <row r="93">
          <cell r="A93" t="str">
            <v>H111000002</v>
          </cell>
          <cell r="B93" t="str">
            <v>主任医师</v>
          </cell>
        </row>
        <row r="93">
          <cell r="E93" t="str">
            <v>次</v>
          </cell>
          <cell r="F93">
            <v>260</v>
          </cell>
          <cell r="G93">
            <v>234</v>
          </cell>
          <cell r="H93">
            <v>210</v>
          </cell>
        </row>
        <row r="94">
          <cell r="A94" t="str">
            <v>H111000003</v>
          </cell>
          <cell r="B94" t="str">
            <v>远程病理会诊</v>
          </cell>
          <cell r="C94" t="str">
            <v>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v>
          </cell>
        </row>
        <row r="94">
          <cell r="E94" t="str">
            <v>次</v>
          </cell>
          <cell r="F94">
            <v>440</v>
          </cell>
          <cell r="G94">
            <v>396</v>
          </cell>
          <cell r="H94">
            <v>356</v>
          </cell>
          <cell r="I94" t="str">
            <v>以4张切片为基数，5张及以上切片540元</v>
          </cell>
        </row>
        <row r="95">
          <cell r="A95">
            <v>12</v>
          </cell>
          <cell r="B95" t="str">
            <v>(二)一般检查治疗</v>
          </cell>
        </row>
        <row r="96">
          <cell r="A96">
            <v>1201</v>
          </cell>
          <cell r="B96" t="str">
            <v>1.护理费</v>
          </cell>
          <cell r="C96" t="str">
            <v>含压疮护理、放疗后皮肤护理；包括波动式气垫床预防褥疮</v>
          </cell>
          <cell r="D96" t="str">
            <v>药物、特殊消耗材料及特殊仪器</v>
          </cell>
        </row>
        <row r="96">
          <cell r="I96" t="str">
            <v>使用防褥疮气垫收10元/日</v>
          </cell>
        </row>
        <row r="97">
          <cell r="A97">
            <v>120100001</v>
          </cell>
          <cell r="B97" t="str">
            <v>重症监护</v>
          </cell>
          <cell r="C97" t="str">
            <v>含24小时室内有专业护士监护，监护医生、护士严密观察病情，监护生命体征；随时记录病情，作好重症监护记录及各种管道与一般性生活护理</v>
          </cell>
        </row>
        <row r="97">
          <cell r="E97" t="str">
            <v>小时</v>
          </cell>
          <cell r="F97">
            <v>9</v>
          </cell>
          <cell r="G97">
            <v>8</v>
          </cell>
          <cell r="H97">
            <v>6</v>
          </cell>
        </row>
        <row r="98">
          <cell r="A98">
            <v>120100002</v>
          </cell>
          <cell r="B98" t="str">
            <v>特级护理</v>
          </cell>
          <cell r="C98" t="str">
            <v>含24小时设专人护理，严密观察病情，测量生命体征，记特护记录，进行护理评估，制定护理计划，作好各种管道与一般性生活护理</v>
          </cell>
        </row>
        <row r="98">
          <cell r="E98" t="str">
            <v>小时</v>
          </cell>
          <cell r="F98">
            <v>6</v>
          </cell>
          <cell r="G98">
            <v>5</v>
          </cell>
          <cell r="H98">
            <v>3</v>
          </cell>
        </row>
        <row r="99">
          <cell r="A99">
            <v>120100003</v>
          </cell>
          <cell r="B99" t="str">
            <v>Ⅰ级护理</v>
          </cell>
          <cell r="C99" t="str">
            <v>含需要护士每15-30分钟巡视观察一次，观察病情变化，根据病情测量生命体征，进行护理评估及一般性生活护理，作好卫生宣教及出院指导</v>
          </cell>
        </row>
        <row r="99">
          <cell r="E99" t="str">
            <v>日</v>
          </cell>
          <cell r="F99">
            <v>37</v>
          </cell>
          <cell r="G99">
            <v>35</v>
          </cell>
          <cell r="H99" t="str">
            <v>25（区属1级28）</v>
          </cell>
          <cell r="I99" t="str">
            <v>结核病人加收3元。六岁（含）以下儿童加收不超过20%</v>
          </cell>
        </row>
        <row r="100">
          <cell r="A100">
            <v>120100004</v>
          </cell>
          <cell r="B100" t="str">
            <v>Ⅱ级护理</v>
          </cell>
          <cell r="C100" t="str">
            <v>含需要护士定时巡视一次，观察病情变化及病人治疗、检查、用药后反应，测量体温、脉搏、呼吸，协助病人生活护理，作好卫生宣教及出院指导</v>
          </cell>
        </row>
        <row r="100">
          <cell r="E100" t="str">
            <v>日</v>
          </cell>
          <cell r="F100">
            <v>22</v>
          </cell>
          <cell r="G100">
            <v>21</v>
          </cell>
          <cell r="H100" t="str">
            <v>15（区属一级18）</v>
          </cell>
          <cell r="I100" t="str">
            <v>结核病人加收3元。六岁（含）以下儿童加收不超过20%</v>
          </cell>
        </row>
        <row r="101">
          <cell r="A101">
            <v>120100005</v>
          </cell>
          <cell r="B101" t="str">
            <v>Ⅲ级护理</v>
          </cell>
          <cell r="C101" t="str">
            <v>含需要护士每日巡视2-3次，观察、了解病人一般情况，测量体温、脉搏、呼吸，作好卫生宣教及出院指导</v>
          </cell>
        </row>
        <row r="101">
          <cell r="E101" t="str">
            <v>日</v>
          </cell>
          <cell r="F101">
            <v>14</v>
          </cell>
          <cell r="G101">
            <v>13</v>
          </cell>
          <cell r="H101">
            <v>8</v>
          </cell>
          <cell r="I101" t="str">
            <v>结核病人加收3元。六岁（含）以下儿童加收不超过20%</v>
          </cell>
        </row>
        <row r="102">
          <cell r="A102">
            <v>120100006</v>
          </cell>
          <cell r="B102" t="str">
            <v>特殊疾病护理</v>
          </cell>
          <cell r="C102" t="str">
            <v>指《中华人民共和国传染病防治法》规定的乙类传染病。含严格消毒隔离及一级护理内容。</v>
          </cell>
        </row>
        <row r="102">
          <cell r="E102" t="str">
            <v>日</v>
          </cell>
          <cell r="F102">
            <v>60</v>
          </cell>
          <cell r="G102">
            <v>54</v>
          </cell>
          <cell r="H102">
            <v>45</v>
          </cell>
        </row>
        <row r="103">
          <cell r="A103">
            <v>120100007</v>
          </cell>
          <cell r="B103" t="str">
            <v>新生儿护理</v>
          </cell>
          <cell r="C103" t="str">
            <v>含新生儿洗浴、脐部残端处理、口腔、皮肤及会阴护理</v>
          </cell>
        </row>
        <row r="103">
          <cell r="E103" t="str">
            <v>日</v>
          </cell>
          <cell r="F103">
            <v>36</v>
          </cell>
          <cell r="G103">
            <v>36</v>
          </cell>
          <cell r="H103">
            <v>28</v>
          </cell>
        </row>
        <row r="104">
          <cell r="A104">
            <v>120100008</v>
          </cell>
          <cell r="B104" t="str">
            <v>新生儿特殊护理</v>
          </cell>
          <cell r="C104" t="str">
            <v>包括新生儿干预、抚触、肛管排气、呼吸道清理、药浴、油浴等</v>
          </cell>
        </row>
        <row r="104">
          <cell r="E104" t="str">
            <v>次</v>
          </cell>
          <cell r="F104">
            <v>20</v>
          </cell>
          <cell r="G104">
            <v>20</v>
          </cell>
          <cell r="H104">
            <v>12</v>
          </cell>
        </row>
        <row r="105">
          <cell r="A105">
            <v>120100009</v>
          </cell>
          <cell r="B105" t="str">
            <v>精神病护理</v>
          </cell>
        </row>
        <row r="105">
          <cell r="E105" t="str">
            <v>日</v>
          </cell>
          <cell r="F105">
            <v>40</v>
          </cell>
          <cell r="G105">
            <v>36</v>
          </cell>
          <cell r="H105" t="str">
            <v>25（区属一级32）</v>
          </cell>
          <cell r="I105" t="str">
            <v>自伤、躁闹加10元</v>
          </cell>
        </row>
        <row r="106">
          <cell r="A106">
            <v>120100010</v>
          </cell>
          <cell r="B106" t="str">
            <v>气管切开护理</v>
          </cell>
          <cell r="C106" t="str">
            <v>含药物滴入、定时消毒、更换套管及纱布，包括气管插管护理</v>
          </cell>
        </row>
        <row r="106">
          <cell r="E106" t="str">
            <v>日</v>
          </cell>
          <cell r="F106">
            <v>60</v>
          </cell>
          <cell r="G106">
            <v>60</v>
          </cell>
          <cell r="H106">
            <v>45</v>
          </cell>
        </row>
        <row r="107">
          <cell r="A107">
            <v>120100011</v>
          </cell>
          <cell r="B107" t="str">
            <v>吸痰护理</v>
          </cell>
          <cell r="C107" t="str">
            <v>含叩背、吸痰，不含雾化吸入</v>
          </cell>
          <cell r="D107" t="str">
            <v>一次性吸痰管</v>
          </cell>
          <cell r="E107" t="str">
            <v>次</v>
          </cell>
          <cell r="F107">
            <v>10</v>
          </cell>
          <cell r="G107">
            <v>10</v>
          </cell>
          <cell r="H107">
            <v>7</v>
          </cell>
          <cell r="I107" t="str">
            <v>六岁（含）以下儿童加收不超过20%</v>
          </cell>
        </row>
        <row r="108">
          <cell r="A108">
            <v>120100012</v>
          </cell>
          <cell r="B108" t="str">
            <v>造瘘护理</v>
          </cell>
        </row>
        <row r="108">
          <cell r="E108" t="str">
            <v>次</v>
          </cell>
          <cell r="F108">
            <v>12</v>
          </cell>
          <cell r="G108">
            <v>11</v>
          </cell>
          <cell r="H108">
            <v>10</v>
          </cell>
        </row>
        <row r="109">
          <cell r="A109">
            <v>120100013</v>
          </cell>
          <cell r="B109" t="str">
            <v>动静脉置管护理</v>
          </cell>
        </row>
        <row r="109">
          <cell r="E109" t="str">
            <v>次</v>
          </cell>
          <cell r="F109">
            <v>5</v>
          </cell>
          <cell r="G109">
            <v>5</v>
          </cell>
          <cell r="H109">
            <v>3</v>
          </cell>
        </row>
        <row r="110">
          <cell r="A110">
            <v>120100014</v>
          </cell>
          <cell r="B110" t="str">
            <v>一般专项护理</v>
          </cell>
          <cell r="C110" t="str">
            <v>包括口腔护理、会阴冲洗、床上洗发、擦浴、备皮等</v>
          </cell>
        </row>
        <row r="110">
          <cell r="E110" t="str">
            <v>次</v>
          </cell>
          <cell r="F110">
            <v>15</v>
          </cell>
          <cell r="G110">
            <v>15</v>
          </cell>
          <cell r="H110">
            <v>11</v>
          </cell>
          <cell r="I110" t="str">
            <v>备皮每次7元</v>
          </cell>
        </row>
        <row r="111">
          <cell r="A111">
            <v>120100015</v>
          </cell>
          <cell r="B111" t="str">
            <v>机械辅助排痰</v>
          </cell>
          <cell r="C111" t="str">
            <v>指无力自主排痰的机械振动辅助治疗</v>
          </cell>
        </row>
        <row r="111">
          <cell r="E111" t="str">
            <v>次</v>
          </cell>
          <cell r="F111">
            <v>60</v>
          </cell>
          <cell r="G111">
            <v>60</v>
          </cell>
          <cell r="H111">
            <v>45</v>
          </cell>
        </row>
        <row r="112">
          <cell r="A112">
            <v>120100016</v>
          </cell>
          <cell r="B112" t="str">
            <v>静脉血栓栓塞风险评估</v>
          </cell>
        </row>
        <row r="112">
          <cell r="E112" t="str">
            <v>次</v>
          </cell>
          <cell r="F112">
            <v>9</v>
          </cell>
          <cell r="G112">
            <v>9</v>
          </cell>
          <cell r="H112">
            <v>9</v>
          </cell>
        </row>
        <row r="113">
          <cell r="A113">
            <v>120100017</v>
          </cell>
          <cell r="B113" t="str">
            <v>新生儿游泳</v>
          </cell>
          <cell r="C113" t="str">
            <v>操作前准备，评估新生儿全身状况，核对新生儿及母亲信息后，转游泳室，按规范进行操作。</v>
          </cell>
        </row>
        <row r="113">
          <cell r="E113" t="str">
            <v>次</v>
          </cell>
          <cell r="F113" t="str">
            <v>市场调节价</v>
          </cell>
          <cell r="G113" t="str">
            <v>市场调节价</v>
          </cell>
          <cell r="H113" t="str">
            <v>市场调节价</v>
          </cell>
        </row>
        <row r="114">
          <cell r="A114" t="str">
            <v>MAZZY001</v>
          </cell>
          <cell r="B114" t="str">
            <v>疼痛综合评估</v>
          </cell>
        </row>
        <row r="114">
          <cell r="E114" t="str">
            <v>次</v>
          </cell>
          <cell r="F114">
            <v>10</v>
          </cell>
          <cell r="G114">
            <v>10</v>
          </cell>
          <cell r="H114">
            <v>10</v>
          </cell>
        </row>
        <row r="115">
          <cell r="A115">
            <v>1202</v>
          </cell>
          <cell r="B115" t="str">
            <v>2.抢救费</v>
          </cell>
        </row>
        <row r="115">
          <cell r="D115" t="str">
            <v>药物及特殊消耗材料；特殊仪器</v>
          </cell>
        </row>
        <row r="115">
          <cell r="I115" t="str">
            <v>会诊费另计</v>
          </cell>
        </row>
        <row r="116">
          <cell r="A116">
            <v>120200001</v>
          </cell>
          <cell r="B116" t="str">
            <v>大抢救</v>
          </cell>
          <cell r="C116" t="str">
            <v>指1.成立专门抢救班子；2.主管医生不离开现场;3.严密观察病情变化；4.抢救涉及两科以上及时组织院内外会诊;5.专人护理，配合抢救</v>
          </cell>
        </row>
        <row r="116">
          <cell r="E116" t="str">
            <v>次</v>
          </cell>
          <cell r="F116">
            <v>200</v>
          </cell>
          <cell r="G116">
            <v>180</v>
          </cell>
          <cell r="H116">
            <v>110</v>
          </cell>
        </row>
        <row r="117">
          <cell r="A117">
            <v>120200002</v>
          </cell>
          <cell r="B117" t="str">
            <v>中抢救</v>
          </cell>
          <cell r="C117" t="str">
            <v>指1.成立专门抢救小组；2.医生不离开现场；3.严密观察病情变化；4.抢救涉及两科以上及时组织院内会诊;5.专人护理，配合抢救</v>
          </cell>
        </row>
        <row r="117">
          <cell r="E117" t="str">
            <v>次</v>
          </cell>
          <cell r="F117">
            <v>150</v>
          </cell>
          <cell r="G117">
            <v>130</v>
          </cell>
          <cell r="H117">
            <v>80</v>
          </cell>
        </row>
        <row r="118">
          <cell r="A118">
            <v>120200003</v>
          </cell>
          <cell r="B118" t="str">
            <v>小抢救</v>
          </cell>
          <cell r="C118" t="str">
            <v>指1.专门医生现场抢救病人。2.严密观察记录病情变化；3.抢救涉及两科以上及时请院内会诊；4.有专门护士配合</v>
          </cell>
        </row>
        <row r="118">
          <cell r="E118" t="str">
            <v>次</v>
          </cell>
          <cell r="F118">
            <v>100</v>
          </cell>
          <cell r="G118">
            <v>90</v>
          </cell>
          <cell r="H118">
            <v>55</v>
          </cell>
        </row>
        <row r="119">
          <cell r="A119">
            <v>1203</v>
          </cell>
          <cell r="B119" t="str">
            <v>3.氧气吸入</v>
          </cell>
        </row>
        <row r="120">
          <cell r="A120">
            <v>120300001</v>
          </cell>
          <cell r="B120" t="str">
            <v>氧气吸入</v>
          </cell>
          <cell r="C120" t="str">
            <v>包括低流量给氧、中心给氧、氧气创面治疗</v>
          </cell>
          <cell r="D120" t="str">
            <v>一次性鼻导管、鼻塞、面罩等</v>
          </cell>
          <cell r="E120" t="str">
            <v>小时</v>
          </cell>
          <cell r="F120">
            <v>5</v>
          </cell>
          <cell r="G120">
            <v>5</v>
          </cell>
          <cell r="H120">
            <v>5</v>
          </cell>
          <cell r="I120" t="str">
            <v>加压给氧加收2元/小时，持续低流量吸氧60元/日。创面氧合仪治疗每次50元</v>
          </cell>
        </row>
        <row r="121">
          <cell r="A121">
            <v>120300002</v>
          </cell>
          <cell r="B121" t="str">
            <v>麻醉用氧</v>
          </cell>
        </row>
        <row r="121">
          <cell r="E121" t="str">
            <v>小时</v>
          </cell>
          <cell r="F121">
            <v>10</v>
          </cell>
          <cell r="G121">
            <v>10</v>
          </cell>
          <cell r="H121">
            <v>10</v>
          </cell>
        </row>
        <row r="122">
          <cell r="A122" t="str">
            <v>ABJB0001</v>
          </cell>
          <cell r="B122" t="str">
            <v>密闭式氧气吸入</v>
          </cell>
          <cell r="C122" t="str">
            <v>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v>
          </cell>
          <cell r="D122" t="str">
            <v>一次性鼻导管、鼻塞、面罩等</v>
          </cell>
          <cell r="E122" t="str">
            <v>小时</v>
          </cell>
          <cell r="F122">
            <v>7</v>
          </cell>
          <cell r="G122">
            <v>7</v>
          </cell>
          <cell r="H122">
            <v>7</v>
          </cell>
        </row>
        <row r="123">
          <cell r="A123">
            <v>120300003</v>
          </cell>
          <cell r="B123" t="str">
            <v>一氧化氮吸入</v>
          </cell>
          <cell r="C123" t="str">
            <v>肺动脉高压患者的降肺压治疗。准备高压一氧化氮气体，减压后调节呼吸参数，设定吸入流量，进行治疗。</v>
          </cell>
          <cell r="D123" t="str">
            <v>一次性鼻导管、面罩</v>
          </cell>
          <cell r="E123" t="str">
            <v>小时</v>
          </cell>
          <cell r="F123" t="str">
            <v>市场调节价</v>
          </cell>
          <cell r="G123" t="str">
            <v>市场调节价</v>
          </cell>
          <cell r="H123" t="str">
            <v>市场调节价</v>
          </cell>
        </row>
        <row r="124">
          <cell r="A124">
            <v>120300004</v>
          </cell>
          <cell r="B124" t="str">
            <v>高流量湿化氧疗</v>
          </cell>
          <cell r="C124" t="str">
            <v>评估患者病情，核对医嘱及患者信息，安装管路及湿化罐，连接氧源，调节吸入气体流速、温度及氧浓度，严密监测患者病情及缺氧缓解程度，做好各项护理及记录。</v>
          </cell>
          <cell r="D124" t="str">
            <v>呼吸管路、面罩</v>
          </cell>
          <cell r="E124" t="str">
            <v>小时</v>
          </cell>
          <cell r="F124">
            <v>12</v>
          </cell>
          <cell r="G124">
            <v>12</v>
          </cell>
          <cell r="H124">
            <v>12</v>
          </cell>
        </row>
        <row r="125">
          <cell r="A125">
            <v>1204</v>
          </cell>
          <cell r="B125" t="str">
            <v>4.注射</v>
          </cell>
          <cell r="C125" t="str">
            <v>含用药指导与观察、药物的配置</v>
          </cell>
          <cell r="D125" t="str">
            <v>一次性输液器、过滤器、采血器、注射器等特殊性消耗材料；药物、血液和血制品；胰岛素笔用针头</v>
          </cell>
        </row>
        <row r="126">
          <cell r="A126">
            <v>120400001</v>
          </cell>
          <cell r="B126" t="str">
            <v>肌肉注射</v>
          </cell>
          <cell r="C126" t="str">
            <v>包括皮下、皮内注射</v>
          </cell>
        </row>
        <row r="126">
          <cell r="E126" t="str">
            <v>次</v>
          </cell>
          <cell r="F126">
            <v>4</v>
          </cell>
          <cell r="G126">
            <v>3.5</v>
          </cell>
          <cell r="H126">
            <v>3</v>
          </cell>
          <cell r="I126" t="str">
            <v>快速过敏皮试每次8元，PPD试验30元/次。六岁（含）以下儿童加收不超过20%</v>
          </cell>
        </row>
        <row r="127">
          <cell r="A127">
            <v>120400002</v>
          </cell>
          <cell r="B127" t="str">
            <v>静脉注射</v>
          </cell>
          <cell r="C127" t="str">
            <v>包括静脉采血</v>
          </cell>
        </row>
        <row r="127">
          <cell r="E127" t="str">
            <v>次</v>
          </cell>
          <cell r="F127">
            <v>6</v>
          </cell>
          <cell r="G127">
            <v>5.5</v>
          </cell>
          <cell r="H127">
            <v>5</v>
          </cell>
          <cell r="I127" t="str">
            <v>小儿股（颈）静脉采血加收4元。六岁（含）以下儿童加收不超过20%</v>
          </cell>
        </row>
        <row r="128">
          <cell r="A128">
            <v>120400003</v>
          </cell>
          <cell r="B128" t="str">
            <v>心内注射</v>
          </cell>
        </row>
        <row r="128">
          <cell r="E128" t="str">
            <v>次</v>
          </cell>
          <cell r="F128">
            <v>11</v>
          </cell>
          <cell r="G128">
            <v>11</v>
          </cell>
          <cell r="H128">
            <v>11</v>
          </cell>
          <cell r="I128" t="str">
            <v>六岁（含）以下儿童加收不超过20%</v>
          </cell>
        </row>
        <row r="129">
          <cell r="A129">
            <v>120400004</v>
          </cell>
          <cell r="B129" t="str">
            <v>动脉加压注射</v>
          </cell>
          <cell r="C129" t="str">
            <v>包括动脉采血</v>
          </cell>
        </row>
        <row r="129">
          <cell r="E129" t="str">
            <v>次</v>
          </cell>
          <cell r="F129">
            <v>7</v>
          </cell>
          <cell r="G129">
            <v>6.5</v>
          </cell>
          <cell r="H129">
            <v>6</v>
          </cell>
          <cell r="I129" t="str">
            <v>股、桡动脉采血加收10元.六岁（含）以下儿童加收不超过20%</v>
          </cell>
        </row>
        <row r="130">
          <cell r="A130">
            <v>120400005</v>
          </cell>
          <cell r="B130" t="str">
            <v>皮下输液</v>
          </cell>
        </row>
        <row r="130">
          <cell r="E130" t="str">
            <v>组</v>
          </cell>
          <cell r="F130">
            <v>2.5</v>
          </cell>
          <cell r="G130">
            <v>2.5</v>
          </cell>
          <cell r="H130">
            <v>2.5</v>
          </cell>
          <cell r="I130" t="str">
            <v>六岁（含）以下儿童加收不超过20%</v>
          </cell>
        </row>
        <row r="131">
          <cell r="A131">
            <v>120400006</v>
          </cell>
          <cell r="B131" t="str">
            <v>静脉输液</v>
          </cell>
          <cell r="C131" t="str">
            <v>包括输血、注药</v>
          </cell>
        </row>
        <row r="131">
          <cell r="E131" t="str">
            <v>组</v>
          </cell>
          <cell r="F131">
            <v>6</v>
          </cell>
          <cell r="G131">
            <v>5.5</v>
          </cell>
          <cell r="H131">
            <v>5</v>
          </cell>
          <cell r="I131" t="str">
            <v>2瓶（含2瓶）以上每瓶加收1元;使用微量泵或输液泵每泵每小时加收2元。留置静脉针穿刺加收5.5元/次，留置针封堵3元/次。六岁（含）以下儿童加收不超过20%</v>
          </cell>
        </row>
        <row r="132">
          <cell r="A132">
            <v>120400007</v>
          </cell>
          <cell r="B132" t="str">
            <v>小儿头皮静脉输液</v>
          </cell>
        </row>
        <row r="132">
          <cell r="E132" t="str">
            <v>组</v>
          </cell>
          <cell r="F132">
            <v>7</v>
          </cell>
          <cell r="G132">
            <v>6.5</v>
          </cell>
          <cell r="H132">
            <v>6</v>
          </cell>
          <cell r="I132" t="str">
            <v>2瓶（含2瓶）以上每瓶加收1元;使用微量泵或输液泵每小时加收 2元</v>
          </cell>
        </row>
        <row r="133">
          <cell r="A133">
            <v>120400008</v>
          </cell>
          <cell r="B133" t="str">
            <v>静脉高营养治疗</v>
          </cell>
          <cell r="C133" t="str">
            <v>含静脉营养配置。高营养混合液指碳水化合物、氨基酸、脂肪乳、电解质、维生素、微量元素和水等全营养混合液</v>
          </cell>
        </row>
        <row r="133">
          <cell r="E133" t="str">
            <v>次</v>
          </cell>
          <cell r="F133">
            <v>20</v>
          </cell>
          <cell r="G133">
            <v>20</v>
          </cell>
          <cell r="H133">
            <v>20</v>
          </cell>
        </row>
        <row r="134">
          <cell r="A134">
            <v>120400009</v>
          </cell>
          <cell r="B134" t="str">
            <v>静脉切开置管术</v>
          </cell>
        </row>
        <row r="134">
          <cell r="E134" t="str">
            <v>次</v>
          </cell>
          <cell r="F134">
            <v>60</v>
          </cell>
          <cell r="G134">
            <v>60</v>
          </cell>
          <cell r="H134">
            <v>60</v>
          </cell>
          <cell r="I134" t="str">
            <v>六岁（含）以下儿童加收不超过20%</v>
          </cell>
        </row>
        <row r="135">
          <cell r="A135">
            <v>120400010</v>
          </cell>
          <cell r="B135" t="str">
            <v>静脉穿刺置管术</v>
          </cell>
        </row>
        <row r="135">
          <cell r="D135" t="str">
            <v>PIU导管</v>
          </cell>
          <cell r="E135" t="str">
            <v>次</v>
          </cell>
          <cell r="F135">
            <v>55</v>
          </cell>
          <cell r="G135">
            <v>55</v>
          </cell>
          <cell r="H135">
            <v>55</v>
          </cell>
          <cell r="I135" t="str">
            <v>六岁（含）以下儿童加收不超过20%</v>
          </cell>
        </row>
        <row r="136">
          <cell r="A136">
            <v>120400011</v>
          </cell>
          <cell r="B136" t="str">
            <v>中心静脉穿刺置管加测压</v>
          </cell>
        </row>
        <row r="136">
          <cell r="E136" t="str">
            <v>次</v>
          </cell>
          <cell r="F136">
            <v>125</v>
          </cell>
          <cell r="G136">
            <v>115</v>
          </cell>
          <cell r="H136">
            <v>115</v>
          </cell>
          <cell r="I136" t="str">
            <v>单独测压每次8元，腹内压监测每次20元，经颈（股）静脉长期置管术220元(指透析管和营养管置入)。静脉拔管术收50元。六岁（含）以下儿童加收不超过20%。</v>
          </cell>
        </row>
        <row r="137">
          <cell r="A137">
            <v>120400012</v>
          </cell>
          <cell r="B137" t="str">
            <v>动脉穿刺置管术</v>
          </cell>
        </row>
        <row r="137">
          <cell r="E137" t="str">
            <v>次</v>
          </cell>
          <cell r="F137">
            <v>75</v>
          </cell>
          <cell r="G137">
            <v>65</v>
          </cell>
          <cell r="H137">
            <v>65</v>
          </cell>
          <cell r="I137" t="str">
            <v>测压加收20元。六岁（含）以下儿童加收不超过20%</v>
          </cell>
        </row>
        <row r="138">
          <cell r="A138">
            <v>120400013</v>
          </cell>
          <cell r="B138" t="str">
            <v>抗肿瘤化学药物配置</v>
          </cell>
          <cell r="C138" t="str">
            <v>包括免疫抑制制剂配置</v>
          </cell>
        </row>
        <row r="138">
          <cell r="E138" t="str">
            <v>组</v>
          </cell>
          <cell r="F138">
            <v>35</v>
          </cell>
          <cell r="G138">
            <v>35</v>
          </cell>
          <cell r="H138">
            <v>35</v>
          </cell>
          <cell r="I138" t="str">
            <v>非静配中心使用</v>
          </cell>
        </row>
        <row r="139">
          <cell r="A139">
            <v>120400014</v>
          </cell>
          <cell r="B139" t="str">
            <v>骨髓腔输液</v>
          </cell>
        </row>
        <row r="139">
          <cell r="D139" t="str">
            <v>一次性使用穿刺针套件，固定敷贴，止血贴</v>
          </cell>
          <cell r="E139" t="str">
            <v>次</v>
          </cell>
          <cell r="F139">
            <v>270</v>
          </cell>
          <cell r="G139">
            <v>270</v>
          </cell>
          <cell r="H139">
            <v>270</v>
          </cell>
          <cell r="I139" t="str">
            <v>个人首先自付20%</v>
          </cell>
        </row>
        <row r="140">
          <cell r="A140">
            <v>120400015</v>
          </cell>
          <cell r="B140" t="str">
            <v>静脉用药集中调配</v>
          </cell>
          <cell r="C140" t="str">
            <v>指在静脉用药调配中心进行的对肠外营养药品、危害药品、抗菌药物和其它静脉输液药品的配置。遵医嘱，核对治疗方案，准备药物，穿无菌防护服，戴无菌手套及无菌防护眼镜，打开层流柜，严格按无菌操作原则将药物加入相应的无菌液体中，再次核对患者信息。必要时将药物放入特殊装置，处理用物。</v>
          </cell>
        </row>
        <row r="140">
          <cell r="E140" t="str">
            <v>袋</v>
          </cell>
          <cell r="F140">
            <v>3.5</v>
          </cell>
          <cell r="G140">
            <v>3.5</v>
          </cell>
          <cell r="H140">
            <v>3.5</v>
          </cell>
        </row>
        <row r="141">
          <cell r="A141" t="str">
            <v>120400015A</v>
          </cell>
          <cell r="B141" t="str">
            <v>静脉用药集中调配</v>
          </cell>
          <cell r="C141" t="str">
            <v>根据医嘱信息，在数据库及机器人系统的指引下，自动开展调配前准确性复核，质量控制体系的全程控制,独立净化环境下，进行肠外营养药品、危害药品、抗菌药物和其它静脉输液药品的配置。</v>
          </cell>
          <cell r="D141" t="str">
            <v>敷贴，压脉止血贴</v>
          </cell>
          <cell r="E141" t="str">
            <v>袋/瓶</v>
          </cell>
          <cell r="F141" t="str">
            <v>市场调节价</v>
          </cell>
          <cell r="G141" t="str">
            <v>市场调节价</v>
          </cell>
          <cell r="H141" t="str">
            <v>市场调节价</v>
          </cell>
          <cell r="I141" t="str">
            <v>机器法</v>
          </cell>
        </row>
        <row r="142">
          <cell r="A142">
            <v>120400016</v>
          </cell>
          <cell r="B142" t="str">
            <v>自动采血机智能静脉采血</v>
          </cell>
          <cell r="C142" t="str">
            <v>设备自动读取患者就诊卡，全流程自动化完成病人的静脉采血工作，采血完毕后对穿刺部位自动贴上针后贴。</v>
          </cell>
        </row>
        <row r="142">
          <cell r="E142" t="str">
            <v>人次</v>
          </cell>
          <cell r="F142" t="str">
            <v>市场调节价</v>
          </cell>
          <cell r="G142" t="str">
            <v>市场调节价</v>
          </cell>
          <cell r="H142" t="str">
            <v>市场调节价</v>
          </cell>
        </row>
        <row r="143">
          <cell r="A143">
            <v>120400018</v>
          </cell>
          <cell r="B143" t="str">
            <v>心电引导中心静脉导管定位</v>
          </cell>
          <cell r="C143" t="str">
            <v>应用腔内心电图定位技术，将导管送到最佳位置</v>
          </cell>
        </row>
        <row r="143">
          <cell r="E143" t="str">
            <v>次</v>
          </cell>
          <cell r="F143" t="str">
            <v>市场调节价</v>
          </cell>
          <cell r="G143" t="str">
            <v>市场调节价</v>
          </cell>
          <cell r="H143" t="str">
            <v>市场调节价</v>
          </cell>
        </row>
        <row r="144">
          <cell r="A144">
            <v>120400019</v>
          </cell>
          <cell r="B144" t="str">
            <v>百级静脉用药药物配置</v>
          </cell>
          <cell r="C144" t="str">
            <v>准备药物，开启智能配药设备，在百级洁净环境配药。</v>
          </cell>
        </row>
        <row r="144">
          <cell r="E144" t="str">
            <v>组</v>
          </cell>
          <cell r="F144" t="str">
            <v>市场调节价</v>
          </cell>
          <cell r="G144" t="str">
            <v>市场调节价</v>
          </cell>
          <cell r="H144" t="str">
            <v>市场调节价</v>
          </cell>
          <cell r="I144" t="str">
            <v>不得与集中静脉配置同时使用</v>
          </cell>
        </row>
        <row r="145">
          <cell r="A145">
            <v>120400020</v>
          </cell>
          <cell r="B145" t="str">
            <v>经外周静脉置入中心静脉导管术</v>
          </cell>
          <cell r="C145" t="str">
            <v>经外周静脉以塞丁格技术穿刺置入中长期静脉血管通路装置。</v>
          </cell>
          <cell r="D145" t="str">
            <v>中心静脉导管　</v>
          </cell>
          <cell r="E145" t="str">
            <v>次</v>
          </cell>
          <cell r="F145">
            <v>200</v>
          </cell>
          <cell r="G145">
            <v>190</v>
          </cell>
          <cell r="H145">
            <v>180</v>
          </cell>
        </row>
        <row r="146">
          <cell r="A146">
            <v>1205</v>
          </cell>
          <cell r="B146" t="str">
            <v>清创（缝合）</v>
          </cell>
        </row>
        <row r="146">
          <cell r="I146" t="str">
            <v>依据伤口损伤程度、长度、深度、修补难易程度分大、中、小</v>
          </cell>
        </row>
        <row r="147">
          <cell r="A147">
            <v>120500001</v>
          </cell>
          <cell r="B147" t="str">
            <v>大清创（缝合）</v>
          </cell>
        </row>
        <row r="147">
          <cell r="E147" t="str">
            <v>次</v>
          </cell>
          <cell r="F147">
            <v>105</v>
          </cell>
          <cell r="G147">
            <v>105</v>
          </cell>
          <cell r="H147">
            <v>100</v>
          </cell>
          <cell r="I147" t="str">
            <v>7针以上或伤口长度大于10厘米</v>
          </cell>
        </row>
        <row r="148">
          <cell r="A148">
            <v>120500002</v>
          </cell>
          <cell r="B148" t="str">
            <v>中清创（缝合）</v>
          </cell>
        </row>
        <row r="148">
          <cell r="E148" t="str">
            <v>次</v>
          </cell>
          <cell r="F148">
            <v>75</v>
          </cell>
          <cell r="G148">
            <v>75</v>
          </cell>
          <cell r="H148">
            <v>70</v>
          </cell>
          <cell r="I148" t="str">
            <v>4-6针或伤口长度5-10厘米(含10厘米）</v>
          </cell>
        </row>
        <row r="149">
          <cell r="A149">
            <v>120500003</v>
          </cell>
          <cell r="B149" t="str">
            <v>小清创（缝合）</v>
          </cell>
        </row>
        <row r="149">
          <cell r="E149" t="str">
            <v>次</v>
          </cell>
          <cell r="F149">
            <v>55</v>
          </cell>
          <cell r="G149">
            <v>55</v>
          </cell>
          <cell r="H149">
            <v>50</v>
          </cell>
          <cell r="I149" t="str">
            <v>1-3针或伤口长度1-5厘米(含5厘米)</v>
          </cell>
        </row>
        <row r="150">
          <cell r="A150">
            <v>1206</v>
          </cell>
          <cell r="B150" t="str">
            <v>6.换药</v>
          </cell>
          <cell r="C150" t="str">
            <v>包括门诊拆线；包括外擦药物治疗</v>
          </cell>
          <cell r="D150" t="str">
            <v>特殊药物、引流管、特殊外伤、长效抗菌材料、功能性敷料</v>
          </cell>
        </row>
        <row r="150">
          <cell r="I150" t="str">
            <v>依据实际换药面积大小和使用敷料的多少分特大、大、中、小</v>
          </cell>
        </row>
        <row r="151">
          <cell r="A151">
            <v>120600001</v>
          </cell>
          <cell r="B151" t="str">
            <v>特大换药</v>
          </cell>
        </row>
        <row r="151">
          <cell r="E151" t="str">
            <v>次</v>
          </cell>
          <cell r="F151">
            <v>80</v>
          </cell>
          <cell r="G151">
            <v>80</v>
          </cell>
          <cell r="H151">
            <v>75</v>
          </cell>
          <cell r="I151" t="str">
            <v>敷料面积40平方厘米以上；腔内换药</v>
          </cell>
        </row>
        <row r="152">
          <cell r="A152">
            <v>120600002</v>
          </cell>
          <cell r="B152" t="str">
            <v>大换药</v>
          </cell>
        </row>
        <row r="152">
          <cell r="E152" t="str">
            <v>次</v>
          </cell>
          <cell r="F152">
            <v>38</v>
          </cell>
          <cell r="G152">
            <v>38</v>
          </cell>
          <cell r="H152">
            <v>35</v>
          </cell>
          <cell r="I152" t="str">
            <v>敷料面积30-40（含）平方厘米</v>
          </cell>
        </row>
        <row r="153">
          <cell r="A153">
            <v>120600003</v>
          </cell>
          <cell r="B153" t="str">
            <v>中换药</v>
          </cell>
        </row>
        <row r="153">
          <cell r="E153" t="str">
            <v>次</v>
          </cell>
          <cell r="F153">
            <v>20</v>
          </cell>
          <cell r="G153">
            <v>20</v>
          </cell>
          <cell r="H153">
            <v>18</v>
          </cell>
          <cell r="I153" t="str">
            <v>敷料面积10-30（含）平方厘米</v>
          </cell>
        </row>
        <row r="154">
          <cell r="A154">
            <v>120600004</v>
          </cell>
          <cell r="B154" t="str">
            <v>小换药</v>
          </cell>
        </row>
        <row r="154">
          <cell r="E154" t="str">
            <v>次</v>
          </cell>
          <cell r="F154">
            <v>13</v>
          </cell>
          <cell r="G154">
            <v>13</v>
          </cell>
          <cell r="H154">
            <v>11</v>
          </cell>
          <cell r="I154" t="str">
            <v>敷料面积10（含）平方厘米以下</v>
          </cell>
        </row>
        <row r="155">
          <cell r="A155">
            <v>1207</v>
          </cell>
          <cell r="B155" t="str">
            <v>7.雾化吸入</v>
          </cell>
        </row>
        <row r="156">
          <cell r="A156">
            <v>120700001</v>
          </cell>
          <cell r="B156" t="str">
            <v>雾化吸入</v>
          </cell>
          <cell r="C156" t="str">
            <v>包括超声、高压泵、氧化雾化、氢氧混合雾化、蒸气雾化吸入及机械通气经呼吸机管道雾化给药</v>
          </cell>
          <cell r="D156" t="str">
            <v>药物，鼻氧管、雾化管、雾化器</v>
          </cell>
          <cell r="E156" t="str">
            <v>次</v>
          </cell>
          <cell r="F156">
            <v>5.5</v>
          </cell>
          <cell r="G156">
            <v>5.5</v>
          </cell>
          <cell r="H156">
            <v>5.5</v>
          </cell>
          <cell r="I156" t="str">
            <v>氧化雾化加收6元，氢氧化雾化加收6元</v>
          </cell>
        </row>
        <row r="157">
          <cell r="A157">
            <v>1208</v>
          </cell>
          <cell r="B157" t="str">
            <v>8.鼻饲管置管</v>
          </cell>
        </row>
        <row r="157">
          <cell r="I157" t="str">
            <v>六岁（含）以下儿童加收不超过20%</v>
          </cell>
        </row>
        <row r="158">
          <cell r="A158">
            <v>120800001</v>
          </cell>
          <cell r="B158" t="str">
            <v>鼻饲管置管</v>
          </cell>
          <cell r="C158" t="str">
            <v>含胃肠营养滴入</v>
          </cell>
          <cell r="D158" t="str">
            <v>药物和一次性胃管</v>
          </cell>
          <cell r="E158" t="str">
            <v>次</v>
          </cell>
          <cell r="F158">
            <v>11</v>
          </cell>
          <cell r="G158">
            <v>11</v>
          </cell>
          <cell r="H158">
            <v>11</v>
          </cell>
          <cell r="I158" t="str">
            <v>注食、注药收1元，十二指肠灌注收10元</v>
          </cell>
        </row>
        <row r="159">
          <cell r="A159">
            <v>120800002</v>
          </cell>
          <cell r="B159" t="str">
            <v>肠内高营养治疗</v>
          </cell>
          <cell r="C159" t="str">
            <v>指经鼻置入胃管，小肠营养管，小肠造瘘，胃造瘘药物灌注或要素饮食灌注。</v>
          </cell>
          <cell r="D159" t="str">
            <v>营养泵</v>
          </cell>
          <cell r="E159" t="str">
            <v>次</v>
          </cell>
          <cell r="F159">
            <v>22</v>
          </cell>
          <cell r="G159">
            <v>22</v>
          </cell>
          <cell r="H159">
            <v>22</v>
          </cell>
        </row>
        <row r="160">
          <cell r="A160">
            <v>1209</v>
          </cell>
          <cell r="B160" t="str">
            <v>9.胃肠减压</v>
          </cell>
        </row>
        <row r="161">
          <cell r="A161">
            <v>120900001</v>
          </cell>
          <cell r="B161" t="str">
            <v>胃肠减压</v>
          </cell>
          <cell r="C161" t="str">
            <v>含留置胃管抽胃液及间断减压；包括负压引流、引流管引流</v>
          </cell>
        </row>
        <row r="161">
          <cell r="E161" t="str">
            <v>日/根</v>
          </cell>
          <cell r="F161">
            <v>11</v>
          </cell>
          <cell r="G161">
            <v>11</v>
          </cell>
          <cell r="H161">
            <v>11</v>
          </cell>
          <cell r="I161" t="str">
            <v>胸腔闭式引流每日每根收20元。每种引流管每日收取不超过5根</v>
          </cell>
        </row>
        <row r="162">
          <cell r="A162">
            <v>1210</v>
          </cell>
          <cell r="B162" t="str">
            <v>10.洗胃</v>
          </cell>
        </row>
        <row r="162">
          <cell r="I162" t="str">
            <v>六岁（含）以下儿童加收不超过20%</v>
          </cell>
        </row>
        <row r="163">
          <cell r="A163">
            <v>121000001</v>
          </cell>
          <cell r="B163" t="str">
            <v>洗胃</v>
          </cell>
          <cell r="C163" t="str">
            <v>含插胃管及冲洗</v>
          </cell>
          <cell r="D163" t="str">
            <v>药物和一次性胃管</v>
          </cell>
          <cell r="E163" t="str">
            <v>次</v>
          </cell>
          <cell r="F163">
            <v>50</v>
          </cell>
          <cell r="G163">
            <v>50</v>
          </cell>
          <cell r="H163">
            <v>50</v>
          </cell>
          <cell r="I163" t="str">
            <v>使用洗胃机加收20元</v>
          </cell>
        </row>
        <row r="164">
          <cell r="A164">
            <v>1211</v>
          </cell>
          <cell r="B164" t="str">
            <v>11.物理降温</v>
          </cell>
        </row>
        <row r="165">
          <cell r="A165">
            <v>121100001</v>
          </cell>
          <cell r="B165" t="str">
            <v>一般物理降温</v>
          </cell>
          <cell r="C165" t="str">
            <v>包括酒精擦浴及冰袋等方法</v>
          </cell>
        </row>
        <row r="165">
          <cell r="E165" t="str">
            <v>次</v>
          </cell>
          <cell r="F165">
            <v>5.5</v>
          </cell>
          <cell r="G165">
            <v>5.5</v>
          </cell>
          <cell r="H165">
            <v>5.5</v>
          </cell>
        </row>
        <row r="166">
          <cell r="A166">
            <v>121100002</v>
          </cell>
          <cell r="B166" t="str">
            <v>特殊物理降温</v>
          </cell>
          <cell r="C166" t="str">
            <v>指使用专用降温设备等方法</v>
          </cell>
        </row>
        <row r="166">
          <cell r="E166" t="str">
            <v>小时</v>
          </cell>
          <cell r="F166">
            <v>8</v>
          </cell>
          <cell r="G166">
            <v>8</v>
          </cell>
          <cell r="H166">
            <v>8</v>
          </cell>
        </row>
        <row r="167">
          <cell r="A167">
            <v>1212</v>
          </cell>
          <cell r="B167" t="str">
            <v>12.坐浴</v>
          </cell>
        </row>
        <row r="168">
          <cell r="A168">
            <v>121200001</v>
          </cell>
          <cell r="B168" t="str">
            <v>坐浴</v>
          </cell>
        </row>
        <row r="168">
          <cell r="D168" t="str">
            <v>药物</v>
          </cell>
          <cell r="E168" t="str">
            <v>次</v>
          </cell>
          <cell r="F168">
            <v>3</v>
          </cell>
          <cell r="G168">
            <v>3</v>
          </cell>
          <cell r="H168">
            <v>3</v>
          </cell>
        </row>
        <row r="169">
          <cell r="A169">
            <v>1213</v>
          </cell>
          <cell r="B169" t="str">
            <v>13.冷热湿敷</v>
          </cell>
        </row>
        <row r="170">
          <cell r="A170">
            <v>121300001</v>
          </cell>
          <cell r="B170" t="str">
            <v>冷热湿敷</v>
          </cell>
        </row>
        <row r="170">
          <cell r="D170" t="str">
            <v>药物</v>
          </cell>
          <cell r="E170" t="str">
            <v>次</v>
          </cell>
          <cell r="F170">
            <v>4.5</v>
          </cell>
          <cell r="G170">
            <v>4</v>
          </cell>
          <cell r="H170">
            <v>4</v>
          </cell>
        </row>
        <row r="171">
          <cell r="A171">
            <v>1214</v>
          </cell>
          <cell r="B171" t="str">
            <v>14.引流管冲洗</v>
          </cell>
        </row>
        <row r="172">
          <cell r="A172">
            <v>121400001</v>
          </cell>
          <cell r="B172" t="str">
            <v>引流管冲洗</v>
          </cell>
        </row>
        <row r="172">
          <cell r="D172" t="str">
            <v>换药、特殊药物</v>
          </cell>
          <cell r="E172" t="str">
            <v>次</v>
          </cell>
          <cell r="F172">
            <v>11</v>
          </cell>
          <cell r="G172">
            <v>11</v>
          </cell>
          <cell r="H172">
            <v>11</v>
          </cell>
          <cell r="I172" t="str">
            <v>更换引流装置收10元</v>
          </cell>
        </row>
        <row r="173">
          <cell r="A173">
            <v>1215</v>
          </cell>
          <cell r="B173" t="str">
            <v>15.灌肠</v>
          </cell>
        </row>
        <row r="173">
          <cell r="I173" t="str">
            <v>六岁（含）以下儿童加收不超过20%。</v>
          </cell>
        </row>
        <row r="174">
          <cell r="A174">
            <v>121500001</v>
          </cell>
          <cell r="B174" t="str">
            <v>灌肠</v>
          </cell>
          <cell r="C174" t="str">
            <v>包括一般灌肠、保留灌肠、三通氧气灌肠</v>
          </cell>
          <cell r="D174" t="str">
            <v>药物、氧气</v>
          </cell>
          <cell r="E174" t="str">
            <v>次</v>
          </cell>
          <cell r="F174">
            <v>20</v>
          </cell>
          <cell r="G174">
            <v>20</v>
          </cell>
          <cell r="H174">
            <v>20</v>
          </cell>
        </row>
        <row r="175">
          <cell r="A175">
            <v>121500002</v>
          </cell>
          <cell r="B175" t="str">
            <v>清洁灌肠</v>
          </cell>
          <cell r="C175" t="str">
            <v>包括经肛门清洁灌肠及经口全消化道清洁洗肠</v>
          </cell>
        </row>
        <row r="175">
          <cell r="E175" t="str">
            <v>次</v>
          </cell>
          <cell r="F175">
            <v>42</v>
          </cell>
          <cell r="G175">
            <v>42</v>
          </cell>
          <cell r="H175">
            <v>42</v>
          </cell>
        </row>
        <row r="176">
          <cell r="A176">
            <v>1216</v>
          </cell>
          <cell r="B176" t="str">
            <v>16.导尿</v>
          </cell>
        </row>
        <row r="176">
          <cell r="D176" t="str">
            <v>长效抗菌材料</v>
          </cell>
        </row>
        <row r="176">
          <cell r="I176" t="str">
            <v>六岁（含）以下儿童加收不超过20%。</v>
          </cell>
        </row>
        <row r="177">
          <cell r="A177">
            <v>121600001</v>
          </cell>
          <cell r="B177" t="str">
            <v>导尿</v>
          </cell>
          <cell r="C177" t="str">
            <v>包括一次性导尿和留置导尿</v>
          </cell>
          <cell r="D177" t="str">
            <v>特殊一次性消耗物品(包括导尿包、尿管及尿袋)</v>
          </cell>
          <cell r="E177" t="str">
            <v>次或日</v>
          </cell>
          <cell r="F177">
            <v>25</v>
          </cell>
          <cell r="G177">
            <v>25</v>
          </cell>
          <cell r="H177">
            <v>25</v>
          </cell>
          <cell r="I177" t="str">
            <v>一次性导尿按次计价，留置导尿每日收2元</v>
          </cell>
        </row>
        <row r="178">
          <cell r="A178">
            <v>121600002</v>
          </cell>
          <cell r="B178" t="str">
            <v>膀胱冲洗</v>
          </cell>
        </row>
        <row r="178">
          <cell r="D178" t="str">
            <v>特殊一次性耗材</v>
          </cell>
          <cell r="E178" t="str">
            <v>次</v>
          </cell>
          <cell r="F178">
            <v>8.5</v>
          </cell>
          <cell r="G178">
            <v>8.5</v>
          </cell>
          <cell r="H178">
            <v>8.5</v>
          </cell>
        </row>
        <row r="179">
          <cell r="A179">
            <v>121600003</v>
          </cell>
          <cell r="B179" t="str">
            <v>持续膀胱冲洗</v>
          </cell>
          <cell r="C179" t="str">
            <v>包括加压持续冲洗</v>
          </cell>
          <cell r="D179" t="str">
            <v>特殊一次性耗材、生理盐水</v>
          </cell>
          <cell r="E179" t="str">
            <v>日</v>
          </cell>
          <cell r="F179">
            <v>20</v>
          </cell>
          <cell r="G179">
            <v>20</v>
          </cell>
          <cell r="H179">
            <v>20</v>
          </cell>
        </row>
        <row r="180">
          <cell r="A180">
            <v>1217</v>
          </cell>
          <cell r="B180" t="str">
            <v>17.肛管排气</v>
          </cell>
        </row>
        <row r="181">
          <cell r="A181">
            <v>121700001</v>
          </cell>
          <cell r="B181" t="str">
            <v>肛管排气</v>
          </cell>
        </row>
        <row r="181">
          <cell r="E181" t="str">
            <v>次</v>
          </cell>
          <cell r="F181">
            <v>5</v>
          </cell>
          <cell r="G181">
            <v>5</v>
          </cell>
          <cell r="H181">
            <v>5</v>
          </cell>
        </row>
        <row r="182">
          <cell r="A182">
            <v>13</v>
          </cell>
          <cell r="B182" t="str">
            <v>(三)社区卫生服务及预防保健</v>
          </cell>
        </row>
        <row r="182">
          <cell r="D182" t="str">
            <v>药物、化验、检查</v>
          </cell>
        </row>
        <row r="182">
          <cell r="I182" t="str">
            <v>指各级医疗机构开展的项目</v>
          </cell>
        </row>
        <row r="183">
          <cell r="A183">
            <v>1301</v>
          </cell>
          <cell r="B183" t="str">
            <v>1.婴幼儿健康体检</v>
          </cell>
        </row>
        <row r="184">
          <cell r="A184">
            <v>130100001</v>
          </cell>
          <cell r="B184" t="str">
            <v>婴幼儿健康体检</v>
          </cell>
        </row>
        <row r="184">
          <cell r="E184" t="str">
            <v>次</v>
          </cell>
          <cell r="F184">
            <v>3</v>
          </cell>
          <cell r="G184">
            <v>3</v>
          </cell>
          <cell r="H184">
            <v>3</v>
          </cell>
        </row>
        <row r="185">
          <cell r="A185">
            <v>1302</v>
          </cell>
          <cell r="B185" t="str">
            <v>2.儿童龋齿预防保健</v>
          </cell>
        </row>
        <row r="186">
          <cell r="A186">
            <v>130200001</v>
          </cell>
          <cell r="B186" t="str">
            <v>儿童龋齿预防保健</v>
          </cell>
          <cell r="C186" t="str">
            <v>含4岁至学龄前儿童按齿科常规检查</v>
          </cell>
        </row>
        <row r="186">
          <cell r="E186" t="str">
            <v>次</v>
          </cell>
          <cell r="F186">
            <v>5</v>
          </cell>
          <cell r="G186">
            <v>5</v>
          </cell>
          <cell r="H186">
            <v>5</v>
          </cell>
        </row>
        <row r="187">
          <cell r="A187">
            <v>1303</v>
          </cell>
          <cell r="B187" t="str">
            <v>3.家庭巡诊</v>
          </cell>
        </row>
        <row r="188">
          <cell r="A188">
            <v>130300001</v>
          </cell>
          <cell r="B188" t="str">
            <v>家庭巡诊</v>
          </cell>
          <cell r="C188" t="str">
            <v>含了解服务对象健康状况、指导疾病治疗和康复、进行健康咨询</v>
          </cell>
        </row>
        <row r="188">
          <cell r="E188" t="str">
            <v>次</v>
          </cell>
          <cell r="F188" t="str">
            <v>市场调节价</v>
          </cell>
          <cell r="G188" t="str">
            <v>市场调节价</v>
          </cell>
          <cell r="H188" t="str">
            <v>市场调节价</v>
          </cell>
          <cell r="I188" t="str">
            <v>含了解服务对象健康状况、指导疾病治疗和康复、进行健康咨询</v>
          </cell>
        </row>
        <row r="189">
          <cell r="A189">
            <v>1304</v>
          </cell>
          <cell r="B189" t="str">
            <v>4.围产保健访视</v>
          </cell>
        </row>
        <row r="190">
          <cell r="A190">
            <v>130400001</v>
          </cell>
          <cell r="B190" t="str">
            <v>围产保健访视</v>
          </cell>
          <cell r="C190" t="str">
            <v>含出生至满月访视，对围产期保健进行指导，如母乳喂养、产后保健等</v>
          </cell>
        </row>
        <row r="190">
          <cell r="E190" t="str">
            <v>次</v>
          </cell>
          <cell r="F190">
            <v>10</v>
          </cell>
          <cell r="G190">
            <v>10</v>
          </cell>
          <cell r="H190">
            <v>10</v>
          </cell>
        </row>
        <row r="191">
          <cell r="A191">
            <v>1305</v>
          </cell>
          <cell r="B191" t="str">
            <v>5.传染病访视</v>
          </cell>
        </row>
        <row r="192">
          <cell r="A192">
            <v>130500001</v>
          </cell>
          <cell r="B192" t="str">
            <v>传染病访视</v>
          </cell>
          <cell r="C192" t="str">
            <v>含指导家庭预防和疾病治疗、康复</v>
          </cell>
        </row>
        <row r="192">
          <cell r="E192" t="str">
            <v>次</v>
          </cell>
          <cell r="F192">
            <v>15</v>
          </cell>
          <cell r="G192">
            <v>15</v>
          </cell>
          <cell r="H192">
            <v>15</v>
          </cell>
        </row>
        <row r="193">
          <cell r="A193">
            <v>1306</v>
          </cell>
          <cell r="B193" t="str">
            <v>6.家庭病床</v>
          </cell>
        </row>
        <row r="194">
          <cell r="A194">
            <v>130600001</v>
          </cell>
          <cell r="B194" t="str">
            <v>家庭病床建床费</v>
          </cell>
          <cell r="C194" t="str">
            <v>含建立病历和病人全面检查</v>
          </cell>
        </row>
        <row r="194">
          <cell r="E194" t="str">
            <v>次</v>
          </cell>
          <cell r="F194" t="str">
            <v>市场调节价</v>
          </cell>
          <cell r="G194" t="str">
            <v>市场调节价</v>
          </cell>
          <cell r="H194" t="str">
            <v>市场调节价</v>
          </cell>
        </row>
        <row r="195">
          <cell r="A195">
            <v>130600002</v>
          </cell>
          <cell r="B195" t="str">
            <v>家庭病床巡诊费</v>
          </cell>
          <cell r="C195" t="str">
            <v>含定期查房和病情记录</v>
          </cell>
        </row>
        <row r="195">
          <cell r="E195" t="str">
            <v>次</v>
          </cell>
          <cell r="F195" t="str">
            <v>市场调节价</v>
          </cell>
          <cell r="G195" t="str">
            <v>市场调节价</v>
          </cell>
          <cell r="H195" t="str">
            <v>市场调节价</v>
          </cell>
        </row>
        <row r="196">
          <cell r="A196">
            <v>130600003</v>
          </cell>
          <cell r="B196" t="str">
            <v>家庭护理出诊费</v>
          </cell>
          <cell r="C196" t="str">
            <v>每名护士每半日收取一次</v>
          </cell>
        </row>
        <row r="196">
          <cell r="E196" t="str">
            <v>次</v>
          </cell>
          <cell r="F196" t="str">
            <v>市场调节价</v>
          </cell>
          <cell r="G196" t="str">
            <v>市场调节价</v>
          </cell>
          <cell r="H196" t="str">
            <v>市场调节价</v>
          </cell>
        </row>
        <row r="197">
          <cell r="A197">
            <v>1307</v>
          </cell>
          <cell r="B197" t="str">
            <v>7.出诊费</v>
          </cell>
        </row>
        <row r="197">
          <cell r="I197" t="str">
            <v>夜间（18点--次日6点）出诊加倍收取出诊费。</v>
          </cell>
        </row>
        <row r="198">
          <cell r="A198">
            <v>130700001</v>
          </cell>
          <cell r="B198" t="str">
            <v>出诊</v>
          </cell>
          <cell r="C198" t="str">
            <v>包括急救出诊</v>
          </cell>
        </row>
        <row r="199">
          <cell r="A199" t="str">
            <v>130700001a</v>
          </cell>
          <cell r="B199" t="str">
            <v>副高职称以上</v>
          </cell>
        </row>
        <row r="199">
          <cell r="E199" t="str">
            <v>次</v>
          </cell>
          <cell r="F199">
            <v>30</v>
          </cell>
          <cell r="G199">
            <v>30</v>
          </cell>
          <cell r="H199">
            <v>30</v>
          </cell>
        </row>
        <row r="200">
          <cell r="A200" t="str">
            <v>130700001b</v>
          </cell>
          <cell r="B200" t="str">
            <v>中级职称及以下</v>
          </cell>
        </row>
        <row r="200">
          <cell r="E200" t="str">
            <v>次</v>
          </cell>
          <cell r="F200">
            <v>30</v>
          </cell>
          <cell r="G200">
            <v>30</v>
          </cell>
          <cell r="H200">
            <v>30</v>
          </cell>
        </row>
        <row r="201">
          <cell r="A201">
            <v>1308</v>
          </cell>
          <cell r="B201" t="str">
            <v>8.建立健康档案</v>
          </cell>
        </row>
        <row r="202">
          <cell r="A202">
            <v>130800001</v>
          </cell>
          <cell r="B202" t="str">
            <v>建立健康档案</v>
          </cell>
        </row>
        <row r="202">
          <cell r="E202" t="str">
            <v>次</v>
          </cell>
          <cell r="F202">
            <v>5</v>
          </cell>
          <cell r="G202">
            <v>5</v>
          </cell>
          <cell r="H202">
            <v>5</v>
          </cell>
        </row>
        <row r="203">
          <cell r="A203">
            <v>1309</v>
          </cell>
          <cell r="B203" t="str">
            <v>9.疾病健康教育</v>
          </cell>
        </row>
        <row r="204">
          <cell r="A204">
            <v>130900001</v>
          </cell>
          <cell r="B204" t="str">
            <v>健康咨询</v>
          </cell>
          <cell r="C204" t="str">
            <v>指个体健康咨询</v>
          </cell>
        </row>
        <row r="204">
          <cell r="E204" t="str">
            <v>次</v>
          </cell>
          <cell r="F204">
            <v>5</v>
          </cell>
          <cell r="G204">
            <v>5</v>
          </cell>
          <cell r="H204">
            <v>5</v>
          </cell>
        </row>
        <row r="205">
          <cell r="A205">
            <v>130900002</v>
          </cell>
          <cell r="B205" t="str">
            <v>疾病健康教育</v>
          </cell>
          <cell r="C205" t="str">
            <v>指群体健康教育</v>
          </cell>
        </row>
        <row r="205">
          <cell r="E205" t="str">
            <v>人次</v>
          </cell>
          <cell r="F205">
            <v>3</v>
          </cell>
          <cell r="G205">
            <v>3</v>
          </cell>
          <cell r="H205">
            <v>3</v>
          </cell>
        </row>
        <row r="206">
          <cell r="A206">
            <v>130900003</v>
          </cell>
          <cell r="B206" t="str">
            <v>营养状况评价与咨询</v>
          </cell>
          <cell r="C206" t="str">
            <v>包括膳食评
价、母乳分析</v>
          </cell>
        </row>
        <row r="206">
          <cell r="E206" t="str">
            <v>次</v>
          </cell>
          <cell r="F206" t="str">
            <v>市场调节价</v>
          </cell>
          <cell r="G206" t="str">
            <v>市场调节价</v>
          </cell>
          <cell r="H206" t="str">
            <v>市场调节价</v>
          </cell>
        </row>
        <row r="207">
          <cell r="A207">
            <v>130900004</v>
          </cell>
          <cell r="B207" t="str">
            <v>老年医疗和护理需求评估</v>
          </cell>
          <cell r="C207" t="str">
            <v>全面评估老年人睡眠障碍、精神情绪状态、饮食营养状况、慢性疼痛、压疮、运动功能、跌倒风险、尿失禁、吞咽及感官功能等生活能力状况，及早发现老年人潜在的、及目前出现的老年问题和功能缺陷，出具评估建议报告。</v>
          </cell>
        </row>
        <row r="207">
          <cell r="E207" t="str">
            <v>次</v>
          </cell>
          <cell r="F207" t="str">
            <v>市场调节价</v>
          </cell>
          <cell r="G207" t="str">
            <v>市场调节价</v>
          </cell>
          <cell r="H207" t="str">
            <v>市场调节价</v>
          </cell>
        </row>
        <row r="208">
          <cell r="A208">
            <v>130900005</v>
          </cell>
          <cell r="B208" t="str">
            <v>远程人体生理体征监测分析</v>
          </cell>
          <cell r="C208" t="str">
            <v>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v>
          </cell>
        </row>
        <row r="208">
          <cell r="E208" t="str">
            <v>小时</v>
          </cell>
          <cell r="F208" t="str">
            <v>市场调节价</v>
          </cell>
          <cell r="G208" t="str">
            <v>市场调节价</v>
          </cell>
          <cell r="H208" t="str">
            <v>市场调节价</v>
          </cell>
        </row>
        <row r="209">
          <cell r="A209">
            <v>130900006</v>
          </cell>
          <cell r="B209" t="str">
            <v>脑血管功能检测及中风危险度评估</v>
          </cell>
          <cell r="C209" t="str">
            <v>指用于检测脑血流量、血流速度、外周阻力、脑血管弹性等功能性指标及脑血管功能积分</v>
          </cell>
        </row>
        <row r="209">
          <cell r="E209" t="str">
            <v>次</v>
          </cell>
          <cell r="F209" t="str">
            <v>市场调节价</v>
          </cell>
          <cell r="G209" t="str">
            <v>市场调节价</v>
          </cell>
          <cell r="H209" t="str">
            <v>市场调节价</v>
          </cell>
        </row>
        <row r="210">
          <cell r="A210" t="str">
            <v>1310</v>
          </cell>
          <cell r="B210" t="str">
            <v>家庭医生签约服务费</v>
          </cell>
        </row>
        <row r="211">
          <cell r="A211" t="str">
            <v>131000001</v>
          </cell>
          <cell r="B211" t="str">
            <v>基本医疗签约服务包费</v>
          </cell>
          <cell r="C211" t="str">
            <v>基层医疗卫生机构家庭医生团队为城乡居民提供基本医疗签约服务向个人收取的费用</v>
          </cell>
        </row>
        <row r="211">
          <cell r="E211" t="str">
            <v>人/年</v>
          </cell>
          <cell r="F211" t="str">
            <v>免费</v>
          </cell>
          <cell r="G211" t="str">
            <v>免费</v>
          </cell>
          <cell r="H211" t="str">
            <v>免费</v>
          </cell>
          <cell r="I211" t="str">
            <v>由基本公共卫生服务经费列支。</v>
          </cell>
        </row>
        <row r="212">
          <cell r="A212" t="str">
            <v>131000002</v>
          </cell>
          <cell r="B212" t="str">
            <v>健康管理签约服务包费</v>
          </cell>
          <cell r="C212" t="str">
            <v>基层医疗卫生机构家庭医生团队向城乡居民提供基本医疗服务，满足居民多元化需求，包括对常见病、多发病的初级诊治，提供预约、转诊和上门服务等内容向个人收取的费用</v>
          </cell>
        </row>
        <row r="212">
          <cell r="E212" t="str">
            <v>人/年</v>
          </cell>
          <cell r="F212">
            <v>20</v>
          </cell>
          <cell r="G212">
            <v>20</v>
          </cell>
          <cell r="H212">
            <v>20</v>
          </cell>
          <cell r="I212" t="str">
            <v>60岁以上老年人30元/人/年</v>
          </cell>
        </row>
        <row r="213">
          <cell r="A213">
            <v>14</v>
          </cell>
          <cell r="B213" t="str">
            <v>(四)其他医疗服务</v>
          </cell>
        </row>
        <row r="214">
          <cell r="A214">
            <v>1401</v>
          </cell>
          <cell r="B214" t="str">
            <v>1.尸体料理</v>
          </cell>
        </row>
        <row r="215">
          <cell r="A215">
            <v>140100001</v>
          </cell>
          <cell r="B215" t="str">
            <v>尸体料理</v>
          </cell>
          <cell r="C215" t="str">
            <v>指尸体常规清洁处理及包裹，不含专业性尸体整容</v>
          </cell>
        </row>
        <row r="215">
          <cell r="E215" t="str">
            <v>次</v>
          </cell>
          <cell r="F215" t="str">
            <v>市场调节价</v>
          </cell>
          <cell r="G215" t="str">
            <v>市场调节价</v>
          </cell>
          <cell r="H215" t="str">
            <v>市场调节价</v>
          </cell>
          <cell r="I215" t="str">
            <v>特殊传染尸体加收50元。</v>
          </cell>
        </row>
        <row r="216">
          <cell r="A216">
            <v>140100002</v>
          </cell>
          <cell r="B216" t="str">
            <v>专业性尸体整容</v>
          </cell>
          <cell r="C216" t="str">
            <v>指伤残尸体整容</v>
          </cell>
        </row>
        <row r="216">
          <cell r="E216" t="str">
            <v>次</v>
          </cell>
          <cell r="F216" t="str">
            <v>市场调节价</v>
          </cell>
          <cell r="G216" t="str">
            <v>市场调节价</v>
          </cell>
          <cell r="H216" t="str">
            <v>市场调节价</v>
          </cell>
        </row>
        <row r="217">
          <cell r="A217">
            <v>140100003</v>
          </cell>
          <cell r="B217" t="str">
            <v>尸体存放</v>
          </cell>
        </row>
        <row r="217">
          <cell r="E217" t="str">
            <v>日</v>
          </cell>
          <cell r="F217" t="str">
            <v>市场调节价</v>
          </cell>
          <cell r="G217" t="str">
            <v>市场调节价</v>
          </cell>
          <cell r="H217" t="str">
            <v>市场调节价</v>
          </cell>
          <cell r="I217" t="str">
            <v>冰柜加收20元。</v>
          </cell>
        </row>
        <row r="218">
          <cell r="A218">
            <v>140100004</v>
          </cell>
          <cell r="B218" t="str">
            <v>离体残肢处理</v>
          </cell>
          <cell r="C218" t="str">
            <v>包括死婴处理</v>
          </cell>
        </row>
        <row r="218">
          <cell r="E218" t="str">
            <v>次</v>
          </cell>
          <cell r="F218" t="str">
            <v>市场调节价</v>
          </cell>
          <cell r="G218" t="str">
            <v>市场调节价</v>
          </cell>
          <cell r="H218" t="str">
            <v>市场调节价</v>
          </cell>
          <cell r="I218" t="str">
            <v>死婴加收20元。</v>
          </cell>
        </row>
        <row r="219">
          <cell r="A219">
            <v>1402</v>
          </cell>
          <cell r="B219" t="str">
            <v>2.其他非服务项目</v>
          </cell>
        </row>
        <row r="220">
          <cell r="A220">
            <v>140200001</v>
          </cell>
          <cell r="B220" t="str">
            <v>营养风险筛查</v>
          </cell>
          <cell r="C220" t="str">
            <v>利用营养风险筛查量表对患者进行筛查，评估患者营养状况。</v>
          </cell>
        </row>
        <row r="220">
          <cell r="E220" t="str">
            <v>次</v>
          </cell>
          <cell r="F220" t="str">
            <v>市场调节价</v>
          </cell>
          <cell r="G220" t="str">
            <v>市场调节价</v>
          </cell>
          <cell r="H220" t="str">
            <v>市场调节价</v>
          </cell>
        </row>
        <row r="221">
          <cell r="A221">
            <v>140200002</v>
          </cell>
          <cell r="B221" t="str">
            <v>特殊医学用途配方食品配制</v>
          </cell>
          <cell r="C221" t="str">
            <v>将各类特殊医学用途配方食品，按无菌技术规范准备、称重、消毒、核对等进行配制。</v>
          </cell>
          <cell r="D221" t="str">
            <v>特殊医学用途配方食品</v>
          </cell>
          <cell r="E221" t="str">
            <v>次</v>
          </cell>
          <cell r="F221" t="str">
            <v>市场调节价</v>
          </cell>
          <cell r="G221" t="str">
            <v>市场调节价</v>
          </cell>
          <cell r="H221" t="str">
            <v>市场调节价</v>
          </cell>
        </row>
        <row r="222">
          <cell r="A222">
            <v>140200003</v>
          </cell>
          <cell r="B222" t="str">
            <v>肠内营养配置</v>
          </cell>
          <cell r="C222" t="str">
            <v>配制人员遵医嘱将各种食材和肠内营养制剂，按无菌技术规范准备、称重、研磨、灌装、消毒、核对进行配制。</v>
          </cell>
          <cell r="D222" t="str">
            <v>肠内营养制剂</v>
          </cell>
          <cell r="E222" t="str">
            <v>次</v>
          </cell>
          <cell r="F222" t="str">
            <v>市场调节价</v>
          </cell>
          <cell r="G222" t="str">
            <v>市场调节价</v>
          </cell>
          <cell r="H222" t="str">
            <v>市场调节价</v>
          </cell>
        </row>
      </sheetData>
      <sheetData sheetId="1">
        <row r="1">
          <cell r="A1" t="str">
            <v>淄博公立医疗机构医疗服务价格表 （医技诊疗类）</v>
          </cell>
        </row>
        <row r="2">
          <cell r="A2" t="str">
            <v>编码</v>
          </cell>
          <cell r="B2" t="str">
            <v>项目名称</v>
          </cell>
          <cell r="C2" t="str">
            <v>项目内涵</v>
          </cell>
          <cell r="D2" t="str">
            <v>除外  内容</v>
          </cell>
          <cell r="E2" t="str">
            <v>计价单位</v>
          </cell>
          <cell r="F2" t="str">
            <v>三级价格(元)</v>
          </cell>
          <cell r="G2" t="str">
            <v>二级价格(元)</v>
          </cell>
          <cell r="H2" t="str">
            <v>一级价格(元)</v>
          </cell>
          <cell r="I2" t="str">
            <v>说明</v>
          </cell>
        </row>
        <row r="3">
          <cell r="A3" t="str">
            <v>本类说明：</v>
          </cell>
        </row>
        <row r="4">
          <cell r="A4" t="str">
            <v>1.医技诊疗类包括医学影像、超声检查、核医学、放射治疗、检验、血型与配血、病理检查，7个二级分类，总分类码为2，二级分类码为21—2８。本类项目数共计1604项。</v>
          </cell>
        </row>
        <row r="5">
          <cell r="A5" t="str">
            <v>2.使用放射免疫学方法的各种检验项目不统一列在核医学类下，请在检验类查找。</v>
          </cell>
        </row>
        <row r="6">
          <cell r="A6" t="str">
            <v>3.“核医学内照射治疗类”（分类码2306）项目均为开放性核素治疗。封闭性核素治疗项目列入“放射治疗”类的“后装治疗”类中（分类码2404）。</v>
          </cell>
        </row>
        <row r="7">
          <cell r="A7" t="str">
            <v>4.肿瘤的非放射性物理治疗项目（如射频热疗、高强度超声聚焦治疗等）列入“放射治疗”类中（分类码2407）。</v>
          </cell>
        </row>
        <row r="8">
          <cell r="A8" t="str">
            <v>5.肿瘤细胞的化疗药物敏感实验项目列于“临床微生物学检查”类之“药物敏感试验”类中（分类码250502）。</v>
          </cell>
        </row>
        <row r="9">
          <cell r="A9" t="str">
            <v>6.组织器官移植所需的各项检验（HLA检查等）列入“血型与配血”类中，项目编码为260000023—260000026。</v>
          </cell>
        </row>
        <row r="10">
          <cell r="A10" t="str">
            <v>7.检验类项目均以检查目的立项。因许多检验项目可用成本差异悬殊的多种技术方法实现，故将成本差异悬殊的技术方法分档列在检验类项目的说明栏目中，按所列不同方法分别定价。</v>
          </cell>
        </row>
        <row r="11">
          <cell r="A11" t="str">
            <v>8.因教学、科研、操作失误以及仪器性能差错等原因，需要重新检验的项目，不得再向患者收费。</v>
          </cell>
        </row>
        <row r="12">
          <cell r="A12" t="str">
            <v>9.开展心脏超声项目者，不得另收普通二维心动图。</v>
          </cell>
        </row>
        <row r="13">
          <cell r="A13" t="str">
            <v>10.表列价格中所注等级为医疗机构经卫生健康部门评定的等级。</v>
          </cell>
        </row>
        <row r="14">
          <cell r="A14">
            <v>21</v>
          </cell>
          <cell r="B14" t="str">
            <v>(一)医学影像</v>
          </cell>
        </row>
        <row r="15">
          <cell r="A15">
            <v>2101</v>
          </cell>
          <cell r="B15" t="str">
            <v>1.X线检查</v>
          </cell>
        </row>
        <row r="16">
          <cell r="A16">
            <v>210101</v>
          </cell>
          <cell r="B16" t="str">
            <v>X线透视检查</v>
          </cell>
        </row>
        <row r="17">
          <cell r="A17">
            <v>210101001</v>
          </cell>
          <cell r="B17" t="str">
            <v>普通透视</v>
          </cell>
          <cell r="C17" t="str">
            <v>包括胸、腹、盆腔、四肢等</v>
          </cell>
        </row>
        <row r="17">
          <cell r="E17" t="str">
            <v>每个部位</v>
          </cell>
          <cell r="F17">
            <v>5</v>
          </cell>
          <cell r="G17">
            <v>5</v>
          </cell>
          <cell r="H17">
            <v>5</v>
          </cell>
          <cell r="I17" t="str">
            <v>数字化加收10元</v>
          </cell>
        </row>
        <row r="18">
          <cell r="A18">
            <v>210101002</v>
          </cell>
          <cell r="B18" t="str">
            <v>食管钡餐透视</v>
          </cell>
          <cell r="C18" t="str">
            <v>含胃异物、心脏透视检查</v>
          </cell>
        </row>
        <row r="18">
          <cell r="E18" t="str">
            <v>次</v>
          </cell>
          <cell r="F18">
            <v>30</v>
          </cell>
          <cell r="G18">
            <v>30</v>
          </cell>
          <cell r="H18">
            <v>30</v>
          </cell>
          <cell r="I18" t="str">
            <v>数字化加收50元</v>
          </cell>
        </row>
        <row r="19">
          <cell r="A19">
            <v>210101003</v>
          </cell>
          <cell r="B19" t="str">
            <v>床旁透视与术中透视</v>
          </cell>
        </row>
        <row r="19">
          <cell r="E19" t="str">
            <v>10分钟</v>
          </cell>
          <cell r="F19">
            <v>30</v>
          </cell>
          <cell r="G19">
            <v>30</v>
          </cell>
          <cell r="H19">
            <v>30</v>
          </cell>
        </row>
        <row r="20">
          <cell r="A20">
            <v>210101004</v>
          </cell>
          <cell r="B20" t="str">
            <v>C型臂术中透视</v>
          </cell>
          <cell r="C20" t="str">
            <v>包括透视下定位</v>
          </cell>
        </row>
        <row r="20">
          <cell r="E20" t="str">
            <v>半小时</v>
          </cell>
          <cell r="F20">
            <v>40</v>
          </cell>
          <cell r="G20">
            <v>40</v>
          </cell>
          <cell r="H20">
            <v>40</v>
          </cell>
          <cell r="I20" t="str">
            <v>G型臂、O型臂术中透视每半小时收135元。按手术使用时间计费</v>
          </cell>
        </row>
        <row r="21">
          <cell r="A21">
            <v>210102</v>
          </cell>
          <cell r="B21" t="str">
            <v>X线摄影</v>
          </cell>
          <cell r="C21" t="str">
            <v>含曝光、冲洗、诊断和胶片等</v>
          </cell>
        </row>
        <row r="21">
          <cell r="I21" t="str">
            <v>1.一张胶片多次曝光加收10元；2.加滤线器计费加收5元；3.体层摄影按层加收5元；4.床边摄片加收40元</v>
          </cell>
        </row>
        <row r="22">
          <cell r="A22">
            <v>210102001</v>
          </cell>
          <cell r="B22" t="str">
            <v>5×7吋</v>
          </cell>
        </row>
        <row r="22">
          <cell r="E22" t="str">
            <v>片数</v>
          </cell>
          <cell r="F22">
            <v>5</v>
          </cell>
          <cell r="G22">
            <v>5</v>
          </cell>
          <cell r="H22">
            <v>5</v>
          </cell>
          <cell r="I22" t="str">
            <v>感蓝片</v>
          </cell>
        </row>
        <row r="23">
          <cell r="F23">
            <v>10</v>
          </cell>
          <cell r="G23">
            <v>10</v>
          </cell>
          <cell r="H23">
            <v>10</v>
          </cell>
          <cell r="I23" t="str">
            <v>感绿片</v>
          </cell>
        </row>
        <row r="24">
          <cell r="A24">
            <v>210102002</v>
          </cell>
          <cell r="B24" t="str">
            <v>8×10吋</v>
          </cell>
        </row>
        <row r="24">
          <cell r="E24" t="str">
            <v>片数</v>
          </cell>
          <cell r="F24">
            <v>8</v>
          </cell>
          <cell r="G24">
            <v>8</v>
          </cell>
          <cell r="H24">
            <v>8</v>
          </cell>
          <cell r="I24" t="str">
            <v>感蓝片</v>
          </cell>
        </row>
        <row r="25">
          <cell r="F25">
            <v>15</v>
          </cell>
          <cell r="G25">
            <v>15</v>
          </cell>
          <cell r="H25">
            <v>15</v>
          </cell>
          <cell r="I25" t="str">
            <v>感绿片</v>
          </cell>
        </row>
        <row r="26">
          <cell r="A26">
            <v>210102003</v>
          </cell>
          <cell r="B26" t="str">
            <v>10×12吋</v>
          </cell>
          <cell r="C26" t="str">
            <v>包括7×17吋</v>
          </cell>
        </row>
        <row r="26">
          <cell r="E26" t="str">
            <v>片数</v>
          </cell>
          <cell r="F26">
            <v>11</v>
          </cell>
          <cell r="G26">
            <v>11</v>
          </cell>
          <cell r="H26">
            <v>11</v>
          </cell>
          <cell r="I26" t="str">
            <v>感蓝片</v>
          </cell>
        </row>
        <row r="27">
          <cell r="F27">
            <v>18</v>
          </cell>
          <cell r="G27">
            <v>18</v>
          </cell>
          <cell r="H27">
            <v>18</v>
          </cell>
          <cell r="I27" t="str">
            <v>感绿片</v>
          </cell>
        </row>
        <row r="28">
          <cell r="A28">
            <v>210102004</v>
          </cell>
          <cell r="B28" t="str">
            <v>11×14吋</v>
          </cell>
        </row>
        <row r="28">
          <cell r="E28" t="str">
            <v>片数</v>
          </cell>
          <cell r="F28">
            <v>14</v>
          </cell>
          <cell r="G28">
            <v>14</v>
          </cell>
          <cell r="H28">
            <v>14</v>
          </cell>
          <cell r="I28" t="str">
            <v>感蓝片</v>
          </cell>
        </row>
        <row r="29">
          <cell r="F29">
            <v>22</v>
          </cell>
          <cell r="G29">
            <v>22</v>
          </cell>
          <cell r="H29">
            <v>22</v>
          </cell>
          <cell r="I29" t="str">
            <v>感绿片</v>
          </cell>
        </row>
        <row r="30">
          <cell r="A30">
            <v>210102005</v>
          </cell>
          <cell r="B30" t="str">
            <v>12×15吋</v>
          </cell>
        </row>
        <row r="30">
          <cell r="E30" t="str">
            <v>片数</v>
          </cell>
          <cell r="F30">
            <v>16</v>
          </cell>
          <cell r="G30">
            <v>16</v>
          </cell>
          <cell r="H30">
            <v>16</v>
          </cell>
          <cell r="I30" t="str">
            <v>感蓝片</v>
          </cell>
        </row>
        <row r="31">
          <cell r="F31">
            <v>25</v>
          </cell>
          <cell r="G31">
            <v>25</v>
          </cell>
          <cell r="H31">
            <v>25</v>
          </cell>
          <cell r="I31" t="str">
            <v>感绿片</v>
          </cell>
        </row>
        <row r="32">
          <cell r="A32">
            <v>210102006</v>
          </cell>
          <cell r="B32" t="str">
            <v>14×14吋</v>
          </cell>
        </row>
        <row r="32">
          <cell r="E32" t="str">
            <v>片数</v>
          </cell>
          <cell r="F32">
            <v>18</v>
          </cell>
          <cell r="G32">
            <v>18</v>
          </cell>
          <cell r="H32">
            <v>18</v>
          </cell>
          <cell r="I32" t="str">
            <v>感蓝片</v>
          </cell>
        </row>
        <row r="33">
          <cell r="F33">
            <v>26</v>
          </cell>
          <cell r="G33">
            <v>26</v>
          </cell>
          <cell r="H33">
            <v>26</v>
          </cell>
          <cell r="I33" t="str">
            <v>感绿片</v>
          </cell>
        </row>
        <row r="34">
          <cell r="A34">
            <v>210102007</v>
          </cell>
          <cell r="B34" t="str">
            <v>14×17吋</v>
          </cell>
        </row>
        <row r="34">
          <cell r="E34" t="str">
            <v>片数</v>
          </cell>
          <cell r="F34">
            <v>20</v>
          </cell>
          <cell r="G34">
            <v>20</v>
          </cell>
          <cell r="H34">
            <v>20</v>
          </cell>
          <cell r="I34" t="str">
            <v>感蓝片</v>
          </cell>
        </row>
        <row r="35">
          <cell r="F35">
            <v>30</v>
          </cell>
          <cell r="G35">
            <v>30</v>
          </cell>
          <cell r="H35">
            <v>30</v>
          </cell>
          <cell r="I35" t="str">
            <v>感绿片</v>
          </cell>
        </row>
        <row r="36">
          <cell r="A36">
            <v>210102008</v>
          </cell>
          <cell r="B36" t="str">
            <v>牙片</v>
          </cell>
        </row>
        <row r="36">
          <cell r="E36" t="str">
            <v>片数</v>
          </cell>
          <cell r="F36">
            <v>6</v>
          </cell>
          <cell r="G36">
            <v>6</v>
          </cell>
          <cell r="H36">
            <v>6</v>
          </cell>
          <cell r="I36" t="str">
            <v>数字化加收14元</v>
          </cell>
        </row>
        <row r="37">
          <cell r="A37">
            <v>210102009</v>
          </cell>
          <cell r="B37" t="str">
            <v>咬合片</v>
          </cell>
        </row>
        <row r="37">
          <cell r="E37" t="str">
            <v>片数</v>
          </cell>
          <cell r="F37">
            <v>12</v>
          </cell>
          <cell r="G37">
            <v>12</v>
          </cell>
          <cell r="H37">
            <v>12</v>
          </cell>
        </row>
        <row r="38">
          <cell r="A38">
            <v>210102010</v>
          </cell>
          <cell r="B38" t="str">
            <v>曲面体层摄影(颌全景摄影)</v>
          </cell>
        </row>
        <row r="38">
          <cell r="E38" t="str">
            <v>片数</v>
          </cell>
          <cell r="F38">
            <v>40</v>
          </cell>
          <cell r="G38">
            <v>40</v>
          </cell>
          <cell r="H38">
            <v>40</v>
          </cell>
          <cell r="I38" t="str">
            <v>数字化X线机加收20元</v>
          </cell>
        </row>
        <row r="39">
          <cell r="A39">
            <v>210102011</v>
          </cell>
          <cell r="B39" t="str">
            <v>头颅定位测量摄影</v>
          </cell>
        </row>
        <row r="39">
          <cell r="E39" t="str">
            <v>片数</v>
          </cell>
          <cell r="F39">
            <v>50</v>
          </cell>
          <cell r="G39">
            <v>50</v>
          </cell>
          <cell r="H39">
            <v>50</v>
          </cell>
        </row>
        <row r="40">
          <cell r="A40">
            <v>210102012</v>
          </cell>
          <cell r="B40" t="str">
            <v>眼球异物定位摄影</v>
          </cell>
          <cell r="C40" t="str">
            <v>不含眼科放置定位器操作；照片质量达到要求为止</v>
          </cell>
        </row>
        <row r="40">
          <cell r="E40" t="str">
            <v>片数</v>
          </cell>
          <cell r="F40">
            <v>30</v>
          </cell>
          <cell r="G40">
            <v>30</v>
          </cell>
          <cell r="H40">
            <v>30</v>
          </cell>
        </row>
        <row r="41">
          <cell r="A41">
            <v>210102013</v>
          </cell>
          <cell r="B41" t="str">
            <v>乳腺钼靶摄片 8×10吋</v>
          </cell>
        </row>
        <row r="41">
          <cell r="E41" t="str">
            <v>片数</v>
          </cell>
          <cell r="F41">
            <v>40</v>
          </cell>
          <cell r="G41">
            <v>40</v>
          </cell>
          <cell r="H41">
            <v>40</v>
          </cell>
          <cell r="I41" t="str">
            <v>数字化加收40元</v>
          </cell>
        </row>
        <row r="42">
          <cell r="A42">
            <v>210102014</v>
          </cell>
          <cell r="B42" t="str">
            <v>乳腺钼靶摄片 18×24吋</v>
          </cell>
        </row>
        <row r="42">
          <cell r="E42" t="str">
            <v>片数</v>
          </cell>
          <cell r="F42">
            <v>64</v>
          </cell>
          <cell r="G42">
            <v>64</v>
          </cell>
          <cell r="H42">
            <v>64</v>
          </cell>
        </row>
        <row r="43">
          <cell r="A43">
            <v>210102015</v>
          </cell>
          <cell r="B43" t="str">
            <v>数字化摄影(DR)</v>
          </cell>
          <cell r="C43" t="str">
            <v>含数据采集、存贮、图像显示</v>
          </cell>
          <cell r="D43" t="str">
            <v>胶片</v>
          </cell>
          <cell r="E43" t="str">
            <v>曝光次数</v>
          </cell>
          <cell r="F43">
            <v>60</v>
          </cell>
          <cell r="G43">
            <v>60</v>
          </cell>
          <cell r="H43">
            <v>60</v>
          </cell>
          <cell r="I43" t="str">
            <v>等大影像或放大影像，每张加收30元，骨龄测定加收60元</v>
          </cell>
        </row>
        <row r="44">
          <cell r="A44">
            <v>210102016</v>
          </cell>
          <cell r="B44" t="str">
            <v>数字化摄影(CR)</v>
          </cell>
          <cell r="C44" t="str">
            <v>含数据采集、存贮、图像显示</v>
          </cell>
          <cell r="D44" t="str">
            <v>胶片</v>
          </cell>
          <cell r="E44" t="str">
            <v>曝光次数</v>
          </cell>
          <cell r="F44">
            <v>55</v>
          </cell>
          <cell r="G44">
            <v>55</v>
          </cell>
          <cell r="H44">
            <v>55</v>
          </cell>
          <cell r="I44" t="str">
            <v>等大影像或放大影像，每张加收30元，骨龄测定加收60元</v>
          </cell>
        </row>
        <row r="45">
          <cell r="A45">
            <v>210102017</v>
          </cell>
          <cell r="B45" t="str">
            <v>非血管介入临床操作数字减影(DSA)引导</v>
          </cell>
          <cell r="C45" t="str">
            <v>包括血管介入临床操作数字减影(DSA)引导</v>
          </cell>
        </row>
        <row r="45">
          <cell r="E45" t="str">
            <v>半小时</v>
          </cell>
          <cell r="F45">
            <v>380</v>
          </cell>
          <cell r="G45">
            <v>350</v>
          </cell>
          <cell r="H45">
            <v>330</v>
          </cell>
        </row>
        <row r="46">
          <cell r="A46">
            <v>210102018</v>
          </cell>
          <cell r="B46" t="str">
            <v>数字化乳腺断层摄影</v>
          </cell>
          <cell r="C46" t="str">
            <v>核对登记患者信息，摆放体位，乳腺压迫后，扫描乳腺、多次曝光，获得低剂量图像，计算机重建得出断层图像，出具诊断报告。</v>
          </cell>
          <cell r="D46" t="str">
            <v>胶片</v>
          </cell>
          <cell r="E46" t="str">
            <v>每体位</v>
          </cell>
          <cell r="F46" t="str">
            <v>市场调节价</v>
          </cell>
          <cell r="G46" t="str">
            <v>市场调节价</v>
          </cell>
          <cell r="H46" t="str">
            <v>市场调节价</v>
          </cell>
        </row>
        <row r="47">
          <cell r="A47">
            <v>210103</v>
          </cell>
          <cell r="B47" t="str">
            <v>X线造影</v>
          </cell>
          <cell r="C47" t="str">
            <v>含临床操作及造影剂过敏试验</v>
          </cell>
          <cell r="D47" t="str">
            <v>造影剂、胶片、一次性插管</v>
          </cell>
        </row>
        <row r="47">
          <cell r="I47" t="str">
            <v>1.使用数字化X线机加收60元;2.使用大平板多功能数字化X线机加收150元</v>
          </cell>
        </row>
        <row r="48">
          <cell r="A48">
            <v>210103001</v>
          </cell>
          <cell r="B48" t="str">
            <v>气脑造影</v>
          </cell>
        </row>
        <row r="48">
          <cell r="E48" t="str">
            <v>次</v>
          </cell>
          <cell r="F48">
            <v>60</v>
          </cell>
          <cell r="G48">
            <v>60</v>
          </cell>
          <cell r="H48">
            <v>60</v>
          </cell>
        </row>
        <row r="49">
          <cell r="A49">
            <v>210103002</v>
          </cell>
          <cell r="B49" t="str">
            <v>脑室碘水造影</v>
          </cell>
        </row>
        <row r="49">
          <cell r="E49" t="str">
            <v>次</v>
          </cell>
          <cell r="F49">
            <v>60</v>
          </cell>
          <cell r="G49">
            <v>60</v>
          </cell>
          <cell r="H49">
            <v>60</v>
          </cell>
        </row>
        <row r="50">
          <cell r="A50">
            <v>210103003</v>
          </cell>
          <cell r="B50" t="str">
            <v>脊髓(椎管)造影</v>
          </cell>
        </row>
        <row r="50">
          <cell r="E50" t="str">
            <v>次</v>
          </cell>
          <cell r="F50">
            <v>70</v>
          </cell>
          <cell r="G50">
            <v>70</v>
          </cell>
          <cell r="H50">
            <v>70</v>
          </cell>
        </row>
        <row r="51">
          <cell r="A51">
            <v>210103004</v>
          </cell>
          <cell r="B51" t="str">
            <v>椎间盘造影</v>
          </cell>
        </row>
        <row r="51">
          <cell r="E51" t="str">
            <v>次</v>
          </cell>
          <cell r="F51">
            <v>70</v>
          </cell>
          <cell r="G51">
            <v>70</v>
          </cell>
          <cell r="H51">
            <v>70</v>
          </cell>
        </row>
        <row r="52">
          <cell r="A52" t="str">
            <v>210103004a</v>
          </cell>
          <cell r="B52" t="str">
            <v>全脊柱造影</v>
          </cell>
        </row>
        <row r="52">
          <cell r="E52" t="str">
            <v>正位或侧位</v>
          </cell>
          <cell r="F52">
            <v>130</v>
          </cell>
          <cell r="G52">
            <v>130</v>
          </cell>
          <cell r="H52">
            <v>130</v>
          </cell>
        </row>
        <row r="53">
          <cell r="A53">
            <v>210103005</v>
          </cell>
          <cell r="B53" t="str">
            <v>泪道造影</v>
          </cell>
        </row>
        <row r="53">
          <cell r="E53" t="str">
            <v>单侧</v>
          </cell>
          <cell r="F53">
            <v>50</v>
          </cell>
          <cell r="G53">
            <v>50</v>
          </cell>
          <cell r="H53">
            <v>50</v>
          </cell>
        </row>
        <row r="54">
          <cell r="A54">
            <v>210103006</v>
          </cell>
          <cell r="B54" t="str">
            <v>副鼻窦造影</v>
          </cell>
        </row>
        <row r="54">
          <cell r="E54" t="str">
            <v>单侧</v>
          </cell>
          <cell r="F54">
            <v>50</v>
          </cell>
          <cell r="G54">
            <v>50</v>
          </cell>
          <cell r="H54">
            <v>50</v>
          </cell>
        </row>
        <row r="55">
          <cell r="A55">
            <v>210103007</v>
          </cell>
          <cell r="B55" t="str">
            <v>颞下颌关节造影</v>
          </cell>
        </row>
        <row r="55">
          <cell r="E55" t="str">
            <v>单侧</v>
          </cell>
          <cell r="F55">
            <v>50</v>
          </cell>
          <cell r="G55">
            <v>50</v>
          </cell>
          <cell r="H55">
            <v>50</v>
          </cell>
        </row>
        <row r="56">
          <cell r="A56">
            <v>210103008</v>
          </cell>
          <cell r="B56" t="str">
            <v>支气管造影</v>
          </cell>
        </row>
        <row r="56">
          <cell r="E56" t="str">
            <v>单侧</v>
          </cell>
          <cell r="F56">
            <v>80</v>
          </cell>
          <cell r="G56">
            <v>80</v>
          </cell>
          <cell r="H56">
            <v>80</v>
          </cell>
        </row>
        <row r="57">
          <cell r="A57">
            <v>210103009</v>
          </cell>
          <cell r="B57" t="str">
            <v>乳腺导管造影</v>
          </cell>
        </row>
        <row r="57">
          <cell r="E57" t="str">
            <v>单侧</v>
          </cell>
          <cell r="F57">
            <v>55</v>
          </cell>
          <cell r="G57">
            <v>55</v>
          </cell>
          <cell r="H57">
            <v>55</v>
          </cell>
        </row>
        <row r="58">
          <cell r="A58">
            <v>210103010</v>
          </cell>
          <cell r="B58" t="str">
            <v>唾液腺造影</v>
          </cell>
        </row>
        <row r="58">
          <cell r="E58" t="str">
            <v>单侧</v>
          </cell>
          <cell r="F58">
            <v>80</v>
          </cell>
          <cell r="G58">
            <v>80</v>
          </cell>
          <cell r="H58">
            <v>80</v>
          </cell>
        </row>
        <row r="59">
          <cell r="A59">
            <v>210103011</v>
          </cell>
          <cell r="B59" t="str">
            <v>下咽造影</v>
          </cell>
        </row>
        <row r="59">
          <cell r="E59" t="str">
            <v>次</v>
          </cell>
          <cell r="F59">
            <v>60</v>
          </cell>
          <cell r="G59">
            <v>60</v>
          </cell>
          <cell r="H59">
            <v>60</v>
          </cell>
        </row>
        <row r="60">
          <cell r="A60">
            <v>210103012</v>
          </cell>
          <cell r="B60" t="str">
            <v>食管造影</v>
          </cell>
        </row>
        <row r="60">
          <cell r="E60" t="str">
            <v>次</v>
          </cell>
          <cell r="F60">
            <v>30</v>
          </cell>
          <cell r="G60">
            <v>30</v>
          </cell>
          <cell r="H60">
            <v>30</v>
          </cell>
        </row>
        <row r="61">
          <cell r="A61">
            <v>210103013</v>
          </cell>
          <cell r="B61" t="str">
            <v>上消化道造影</v>
          </cell>
          <cell r="C61" t="str">
            <v>含食管、胃、十二指肠造影</v>
          </cell>
        </row>
        <row r="61">
          <cell r="E61" t="str">
            <v>次</v>
          </cell>
          <cell r="F61">
            <v>60</v>
          </cell>
          <cell r="G61">
            <v>60</v>
          </cell>
          <cell r="H61">
            <v>60</v>
          </cell>
        </row>
        <row r="62">
          <cell r="A62">
            <v>210103014</v>
          </cell>
          <cell r="B62" t="str">
            <v>胃肠排空试验</v>
          </cell>
          <cell r="C62" t="str">
            <v>指钡餐透视法</v>
          </cell>
          <cell r="D62" t="str">
            <v>胃肠动力标记物胶囊</v>
          </cell>
          <cell r="E62" t="str">
            <v>次</v>
          </cell>
          <cell r="F62">
            <v>100</v>
          </cell>
          <cell r="G62">
            <v>100</v>
          </cell>
          <cell r="H62">
            <v>100</v>
          </cell>
        </row>
        <row r="63">
          <cell r="A63">
            <v>210103015</v>
          </cell>
          <cell r="B63" t="str">
            <v>小肠插管造影</v>
          </cell>
        </row>
        <row r="63">
          <cell r="E63" t="str">
            <v>次</v>
          </cell>
          <cell r="F63">
            <v>100</v>
          </cell>
          <cell r="G63">
            <v>100</v>
          </cell>
          <cell r="H63">
            <v>100</v>
          </cell>
        </row>
        <row r="64">
          <cell r="A64">
            <v>210103016</v>
          </cell>
          <cell r="B64" t="str">
            <v>口服法小肠造影</v>
          </cell>
          <cell r="C64" t="str">
            <v>含各组小肠及回盲部造影</v>
          </cell>
        </row>
        <row r="64">
          <cell r="E64" t="str">
            <v>次</v>
          </cell>
          <cell r="F64">
            <v>100</v>
          </cell>
          <cell r="G64">
            <v>100</v>
          </cell>
          <cell r="H64">
            <v>100</v>
          </cell>
        </row>
        <row r="65">
          <cell r="A65">
            <v>210103017</v>
          </cell>
          <cell r="B65" t="str">
            <v>钡灌肠大肠造影</v>
          </cell>
          <cell r="C65" t="str">
            <v>含气钡双重造影</v>
          </cell>
        </row>
        <row r="65">
          <cell r="E65" t="str">
            <v>次</v>
          </cell>
          <cell r="F65">
            <v>100</v>
          </cell>
          <cell r="G65">
            <v>100</v>
          </cell>
          <cell r="H65">
            <v>100</v>
          </cell>
        </row>
        <row r="66">
          <cell r="A66">
            <v>210103018</v>
          </cell>
          <cell r="B66" t="str">
            <v>腹膜后充气造影</v>
          </cell>
        </row>
        <row r="66">
          <cell r="E66" t="str">
            <v>次</v>
          </cell>
          <cell r="F66" t="str">
            <v>市场调节价</v>
          </cell>
          <cell r="G66" t="str">
            <v>市场调节价</v>
          </cell>
          <cell r="H66" t="str">
            <v>市场调节价</v>
          </cell>
        </row>
        <row r="67">
          <cell r="A67">
            <v>210103019</v>
          </cell>
          <cell r="B67" t="str">
            <v>口服法胆道造影</v>
          </cell>
        </row>
        <row r="67">
          <cell r="E67" t="str">
            <v>次</v>
          </cell>
          <cell r="F67" t="str">
            <v>市场调节价</v>
          </cell>
          <cell r="G67" t="str">
            <v>市场调节价</v>
          </cell>
          <cell r="H67" t="str">
            <v>市场调节价</v>
          </cell>
        </row>
        <row r="68">
          <cell r="A68">
            <v>210103020</v>
          </cell>
          <cell r="B68" t="str">
            <v>静脉胆道造影</v>
          </cell>
        </row>
        <row r="68">
          <cell r="E68" t="str">
            <v>次</v>
          </cell>
          <cell r="F68" t="str">
            <v>市场调节价</v>
          </cell>
          <cell r="G68" t="str">
            <v>市场调节价</v>
          </cell>
          <cell r="H68" t="str">
            <v>市场调节价</v>
          </cell>
        </row>
        <row r="69">
          <cell r="A69">
            <v>210103021</v>
          </cell>
          <cell r="B69" t="str">
            <v>经内镜逆行胰胆管造影(ERCP)</v>
          </cell>
        </row>
        <row r="69">
          <cell r="E69" t="str">
            <v>次</v>
          </cell>
          <cell r="F69">
            <v>320</v>
          </cell>
          <cell r="G69">
            <v>320</v>
          </cell>
          <cell r="H69">
            <v>320</v>
          </cell>
        </row>
        <row r="70">
          <cell r="A70">
            <v>210103022</v>
          </cell>
          <cell r="B70" t="str">
            <v>经皮经肝胆道造影(PTC)</v>
          </cell>
        </row>
        <row r="70">
          <cell r="E70" t="str">
            <v>次</v>
          </cell>
          <cell r="F70">
            <v>180</v>
          </cell>
          <cell r="G70">
            <v>180</v>
          </cell>
          <cell r="H70">
            <v>180</v>
          </cell>
        </row>
        <row r="71">
          <cell r="A71">
            <v>210103023</v>
          </cell>
          <cell r="B71" t="str">
            <v>T管造影</v>
          </cell>
        </row>
        <row r="71">
          <cell r="E71" t="str">
            <v>次</v>
          </cell>
          <cell r="F71">
            <v>50</v>
          </cell>
          <cell r="G71">
            <v>50</v>
          </cell>
          <cell r="H71">
            <v>50</v>
          </cell>
        </row>
        <row r="72">
          <cell r="A72">
            <v>210103024</v>
          </cell>
          <cell r="B72" t="str">
            <v>静脉泌尿系造影</v>
          </cell>
        </row>
        <row r="72">
          <cell r="E72" t="str">
            <v>次</v>
          </cell>
          <cell r="F72">
            <v>100</v>
          </cell>
          <cell r="G72">
            <v>100</v>
          </cell>
          <cell r="H72">
            <v>100</v>
          </cell>
          <cell r="I72" t="str">
            <v>专用数字泌尿机加收150元</v>
          </cell>
        </row>
        <row r="73">
          <cell r="A73">
            <v>210103025</v>
          </cell>
          <cell r="B73" t="str">
            <v>逆行泌尿系造影</v>
          </cell>
        </row>
        <row r="73">
          <cell r="E73" t="str">
            <v>次</v>
          </cell>
          <cell r="F73">
            <v>120</v>
          </cell>
          <cell r="G73">
            <v>120</v>
          </cell>
          <cell r="H73">
            <v>120</v>
          </cell>
        </row>
        <row r="74">
          <cell r="A74">
            <v>210103026</v>
          </cell>
          <cell r="B74" t="str">
            <v>肾盂穿刺造影</v>
          </cell>
        </row>
        <row r="74">
          <cell r="E74" t="str">
            <v>单侧</v>
          </cell>
          <cell r="F74">
            <v>80</v>
          </cell>
          <cell r="G74">
            <v>80</v>
          </cell>
          <cell r="H74">
            <v>80</v>
          </cell>
        </row>
        <row r="75">
          <cell r="A75">
            <v>210103027</v>
          </cell>
          <cell r="B75" t="str">
            <v>膀胱造影</v>
          </cell>
        </row>
        <row r="75">
          <cell r="E75" t="str">
            <v>次</v>
          </cell>
          <cell r="F75">
            <v>100</v>
          </cell>
          <cell r="G75">
            <v>100</v>
          </cell>
          <cell r="H75">
            <v>100</v>
          </cell>
        </row>
        <row r="76">
          <cell r="A76">
            <v>210103028</v>
          </cell>
          <cell r="B76" t="str">
            <v>阴茎海绵体造影</v>
          </cell>
        </row>
        <row r="76">
          <cell r="E76" t="str">
            <v>次</v>
          </cell>
          <cell r="F76">
            <v>200</v>
          </cell>
          <cell r="G76">
            <v>200</v>
          </cell>
          <cell r="H76">
            <v>200</v>
          </cell>
        </row>
        <row r="77">
          <cell r="A77">
            <v>210103029</v>
          </cell>
          <cell r="B77" t="str">
            <v>输精管造影</v>
          </cell>
        </row>
        <row r="77">
          <cell r="E77" t="str">
            <v>单侧</v>
          </cell>
          <cell r="F77" t="str">
            <v>市场调节价</v>
          </cell>
          <cell r="G77" t="str">
            <v>市场调节价</v>
          </cell>
          <cell r="H77" t="str">
            <v>市场调节价</v>
          </cell>
        </row>
        <row r="78">
          <cell r="A78">
            <v>210103030</v>
          </cell>
          <cell r="B78" t="str">
            <v>子宫造影</v>
          </cell>
        </row>
        <row r="78">
          <cell r="E78" t="str">
            <v>次</v>
          </cell>
          <cell r="F78">
            <v>80</v>
          </cell>
          <cell r="G78">
            <v>80</v>
          </cell>
          <cell r="H78">
            <v>80</v>
          </cell>
        </row>
        <row r="79">
          <cell r="A79">
            <v>210103031</v>
          </cell>
          <cell r="B79" t="str">
            <v>子宫输卵管碘油造影</v>
          </cell>
        </row>
        <row r="79">
          <cell r="E79" t="str">
            <v>次</v>
          </cell>
          <cell r="F79">
            <v>50</v>
          </cell>
          <cell r="G79">
            <v>50</v>
          </cell>
          <cell r="H79">
            <v>50</v>
          </cell>
        </row>
        <row r="80">
          <cell r="A80">
            <v>210103032</v>
          </cell>
          <cell r="B80" t="str">
            <v>四肢淋巴管造影</v>
          </cell>
        </row>
        <row r="80">
          <cell r="E80" t="str">
            <v>单肢</v>
          </cell>
          <cell r="F80" t="str">
            <v>市场调节价</v>
          </cell>
          <cell r="G80" t="str">
            <v>市场调节价</v>
          </cell>
          <cell r="H80" t="str">
            <v>市场调节价</v>
          </cell>
        </row>
        <row r="81">
          <cell r="A81">
            <v>210103033</v>
          </cell>
          <cell r="B81" t="str">
            <v>窦道及瘘管造影</v>
          </cell>
        </row>
        <row r="81">
          <cell r="E81" t="str">
            <v>次</v>
          </cell>
          <cell r="F81">
            <v>50</v>
          </cell>
          <cell r="G81">
            <v>50</v>
          </cell>
          <cell r="H81">
            <v>50</v>
          </cell>
        </row>
        <row r="82">
          <cell r="A82">
            <v>210103034</v>
          </cell>
          <cell r="B82" t="str">
            <v>四肢关节造影</v>
          </cell>
        </row>
        <row r="82">
          <cell r="E82" t="str">
            <v>每个关节</v>
          </cell>
          <cell r="F82">
            <v>50</v>
          </cell>
          <cell r="G82">
            <v>50</v>
          </cell>
          <cell r="H82">
            <v>50</v>
          </cell>
        </row>
        <row r="83">
          <cell r="A83">
            <v>210103035</v>
          </cell>
          <cell r="B83" t="str">
            <v>四肢血管造影</v>
          </cell>
        </row>
        <row r="83">
          <cell r="E83" t="str">
            <v>单肢</v>
          </cell>
        </row>
        <row r="84">
          <cell r="A84" t="str">
            <v>210103035a</v>
          </cell>
          <cell r="B84" t="str">
            <v>四肢血管造影(静脉)</v>
          </cell>
        </row>
        <row r="84">
          <cell r="E84" t="str">
            <v>单肢</v>
          </cell>
          <cell r="F84">
            <v>600</v>
          </cell>
          <cell r="G84">
            <v>600</v>
          </cell>
          <cell r="H84">
            <v>600</v>
          </cell>
          <cell r="I84" t="str">
            <v>同时检查双肢加收400元</v>
          </cell>
        </row>
        <row r="85">
          <cell r="A85" t="str">
            <v>210103035b</v>
          </cell>
          <cell r="B85" t="str">
            <v>四肢血管造影(动脉)</v>
          </cell>
        </row>
        <row r="85">
          <cell r="E85" t="str">
            <v>单肢</v>
          </cell>
          <cell r="F85">
            <v>1200</v>
          </cell>
          <cell r="G85">
            <v>1200</v>
          </cell>
          <cell r="H85">
            <v>1200</v>
          </cell>
          <cell r="I85" t="str">
            <v>同时检查双肢加收600元</v>
          </cell>
        </row>
        <row r="86">
          <cell r="A86">
            <v>2102</v>
          </cell>
          <cell r="B86" t="str">
            <v>2.磁共振扫描(MRI)</v>
          </cell>
          <cell r="C86" t="str">
            <v>含胶片及冲洗、数据存储介质、</v>
          </cell>
          <cell r="D86" t="str">
            <v>造影剂、麻醉及其药物、造影导管留置针</v>
          </cell>
        </row>
        <row r="86">
          <cell r="I86" t="str">
            <v>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v>
          </cell>
        </row>
        <row r="87">
          <cell r="A87">
            <v>210200001</v>
          </cell>
          <cell r="B87" t="str">
            <v>磁共振平扫</v>
          </cell>
        </row>
        <row r="87">
          <cell r="E87" t="str">
            <v>每部位</v>
          </cell>
        </row>
        <row r="88">
          <cell r="A88" t="str">
            <v>210200001a</v>
          </cell>
          <cell r="B88" t="str">
            <v>1.0T以下磁共振平扫</v>
          </cell>
        </row>
        <row r="88">
          <cell r="E88" t="str">
            <v>每部位</v>
          </cell>
          <cell r="F88">
            <v>320</v>
          </cell>
          <cell r="G88">
            <v>300</v>
          </cell>
          <cell r="H88">
            <v>280</v>
          </cell>
        </row>
        <row r="89">
          <cell r="A89" t="str">
            <v>210200001b</v>
          </cell>
          <cell r="B89" t="str">
            <v>1.5T及以上磁共振平扫</v>
          </cell>
        </row>
        <row r="89">
          <cell r="E89" t="str">
            <v>每部位</v>
          </cell>
          <cell r="F89">
            <v>500</v>
          </cell>
          <cell r="G89">
            <v>450</v>
          </cell>
          <cell r="H89">
            <v>400</v>
          </cell>
        </row>
        <row r="90">
          <cell r="A90">
            <v>210200003</v>
          </cell>
          <cell r="B90" t="str">
            <v>脑功能成像</v>
          </cell>
        </row>
        <row r="90">
          <cell r="E90" t="str">
            <v>次</v>
          </cell>
          <cell r="F90">
            <v>430</v>
          </cell>
          <cell r="G90">
            <v>387</v>
          </cell>
          <cell r="H90">
            <v>370</v>
          </cell>
          <cell r="I90" t="str">
            <v>平扫费另收</v>
          </cell>
        </row>
        <row r="91">
          <cell r="A91">
            <v>210200004</v>
          </cell>
          <cell r="B91" t="str">
            <v>磁共振心脏功能检查</v>
          </cell>
          <cell r="C91" t="str">
            <v>包括冠脉磁共振成像</v>
          </cell>
        </row>
        <row r="91">
          <cell r="E91" t="str">
            <v>次</v>
          </cell>
          <cell r="F91">
            <v>430</v>
          </cell>
          <cell r="G91">
            <v>387</v>
          </cell>
          <cell r="H91">
            <v>370</v>
          </cell>
          <cell r="I91" t="str">
            <v>平扫费另收</v>
          </cell>
        </row>
        <row r="92">
          <cell r="A92">
            <v>210200005</v>
          </cell>
          <cell r="B92" t="str">
            <v>强化磁共振血管成像</v>
          </cell>
          <cell r="C92" t="str">
            <v>包括血管斑块成像</v>
          </cell>
        </row>
        <row r="92">
          <cell r="E92" t="str">
            <v>每部位</v>
          </cell>
          <cell r="F92">
            <v>360</v>
          </cell>
          <cell r="G92">
            <v>330</v>
          </cell>
          <cell r="H92">
            <v>300</v>
          </cell>
          <cell r="I92" t="str">
            <v>平扫费另收</v>
          </cell>
        </row>
        <row r="93">
          <cell r="A93">
            <v>210200006</v>
          </cell>
          <cell r="B93" t="str">
            <v>磁共振水成像(MRCP，MRM，MRU)</v>
          </cell>
        </row>
        <row r="93">
          <cell r="E93" t="str">
            <v>每部位</v>
          </cell>
          <cell r="F93">
            <v>80</v>
          </cell>
          <cell r="G93">
            <v>80</v>
          </cell>
          <cell r="H93">
            <v>70</v>
          </cell>
          <cell r="I93" t="str">
            <v>平扫费另收</v>
          </cell>
        </row>
        <row r="94">
          <cell r="A94">
            <v>210200007</v>
          </cell>
          <cell r="B94" t="str">
            <v>磁共振波谱分析(MRS)</v>
          </cell>
          <cell r="C94" t="str">
            <v>包括氢谱或磷谱</v>
          </cell>
        </row>
        <row r="94">
          <cell r="E94" t="str">
            <v>每部位</v>
          </cell>
          <cell r="F94">
            <v>400</v>
          </cell>
          <cell r="G94">
            <v>360</v>
          </cell>
          <cell r="H94">
            <v>360</v>
          </cell>
          <cell r="I94" t="str">
            <v>平扫费另收</v>
          </cell>
        </row>
        <row r="95">
          <cell r="A95">
            <v>210200008</v>
          </cell>
          <cell r="B95" t="str">
            <v>磁共振波谱成像(MRSI)</v>
          </cell>
        </row>
        <row r="95">
          <cell r="E95" t="str">
            <v>次</v>
          </cell>
          <cell r="F95">
            <v>400</v>
          </cell>
          <cell r="G95">
            <v>360</v>
          </cell>
          <cell r="H95">
            <v>360</v>
          </cell>
        </row>
        <row r="96">
          <cell r="A96">
            <v>210200009</v>
          </cell>
          <cell r="B96" t="str">
            <v>临床操作的磁共振引导</v>
          </cell>
        </row>
        <row r="96">
          <cell r="E96" t="str">
            <v>每半小时</v>
          </cell>
          <cell r="F96">
            <v>400</v>
          </cell>
          <cell r="G96">
            <v>400</v>
          </cell>
          <cell r="H96">
            <v>400</v>
          </cell>
          <cell r="I96" t="str">
            <v>磁共振定位每10分钟收取30%</v>
          </cell>
        </row>
        <row r="97">
          <cell r="A97" t="str">
            <v>ECCZX002</v>
          </cell>
          <cell r="B97" t="str">
            <v>单脏器灌注磁共振成像</v>
          </cell>
        </row>
        <row r="97">
          <cell r="F97">
            <v>400</v>
          </cell>
          <cell r="G97">
            <v>360</v>
          </cell>
          <cell r="H97">
            <v>340</v>
          </cell>
          <cell r="I97" t="str">
            <v>平扫费另收</v>
          </cell>
        </row>
        <row r="98">
          <cell r="A98" t="str">
            <v>ECCZX003</v>
          </cell>
          <cell r="B98" t="str">
            <v>磁共振单脏器弥散加权成像</v>
          </cell>
        </row>
        <row r="98">
          <cell r="E98" t="str">
            <v>次</v>
          </cell>
          <cell r="F98">
            <v>100</v>
          </cell>
          <cell r="G98">
            <v>95</v>
          </cell>
          <cell r="H98">
            <v>90</v>
          </cell>
          <cell r="I98" t="str">
            <v>平扫费另收</v>
          </cell>
        </row>
        <row r="99">
          <cell r="A99" t="str">
            <v>ECCZX004</v>
          </cell>
          <cell r="B99" t="str">
            <v>磁共振单脏器磁敏感加权成像</v>
          </cell>
          <cell r="C99" t="str">
            <v>包括化学位移成像</v>
          </cell>
        </row>
        <row r="99">
          <cell r="E99" t="str">
            <v>次</v>
          </cell>
          <cell r="F99">
            <v>130</v>
          </cell>
          <cell r="G99">
            <v>120</v>
          </cell>
          <cell r="H99">
            <v>110</v>
          </cell>
          <cell r="I99" t="str">
            <v>平扫费另收</v>
          </cell>
        </row>
        <row r="100">
          <cell r="A100">
            <v>2103</v>
          </cell>
          <cell r="B100" t="str">
            <v>3.X线计算机体层(CT)扫描</v>
          </cell>
          <cell r="C100" t="str">
            <v>含胶片及冲洗、数据存储介质</v>
          </cell>
          <cell r="D100" t="str">
            <v>造影剂、麻醉及其药物、造影导管留置针</v>
          </cell>
        </row>
        <row r="100">
          <cell r="I100" t="str">
            <v>1.计价部位分为颅脑、眼眶、视神经管、颞骨、鞍区、副鼻窦、鼻骨、颈部、胸部、心脏、上腹部、下腹部、盆腔、椎体(每三个椎体)、双髋关节、膝关节、肢体、其他；2.用高压注射器单筒加收100元，双筒加收150元；3.增强扫描加收50%;4.刻录光盘每张50元；5.心电或呼吸门控设备每次50元；6.患者需补打胶片，可另收胶片费</v>
          </cell>
        </row>
        <row r="101">
          <cell r="A101">
            <v>210300001</v>
          </cell>
          <cell r="B101" t="str">
            <v>X线计算机体层(CT)平扫</v>
          </cell>
        </row>
        <row r="101">
          <cell r="E101" t="str">
            <v>每个部位</v>
          </cell>
        </row>
        <row r="101">
          <cell r="I101" t="str">
            <v>C型臂CT检查每部位270元;宝石CT、螺旋CT256、320层平扫500元；双层探测器光谱CT600元</v>
          </cell>
        </row>
        <row r="102">
          <cell r="A102" t="str">
            <v>210300001a</v>
          </cell>
          <cell r="B102" t="str">
            <v>普通CT扫描</v>
          </cell>
        </row>
        <row r="102">
          <cell r="E102" t="str">
            <v>每个部位</v>
          </cell>
          <cell r="F102">
            <v>70</v>
          </cell>
          <cell r="G102">
            <v>70</v>
          </cell>
          <cell r="H102">
            <v>70</v>
          </cell>
        </row>
        <row r="103">
          <cell r="A103" t="str">
            <v>210300001b</v>
          </cell>
          <cell r="B103" t="str">
            <v>单、双层螺旋CT扫描</v>
          </cell>
        </row>
        <row r="103">
          <cell r="E103" t="str">
            <v>每个部位</v>
          </cell>
          <cell r="F103">
            <v>150</v>
          </cell>
          <cell r="G103">
            <v>150</v>
          </cell>
          <cell r="H103">
            <v>135</v>
          </cell>
        </row>
        <row r="104">
          <cell r="A104" t="str">
            <v>210300001c</v>
          </cell>
          <cell r="B104" t="str">
            <v>4—10层螺旋CT扫描</v>
          </cell>
        </row>
        <row r="104">
          <cell r="E104" t="str">
            <v>每个部位</v>
          </cell>
          <cell r="F104">
            <v>180</v>
          </cell>
          <cell r="G104">
            <v>162</v>
          </cell>
          <cell r="H104">
            <v>150</v>
          </cell>
        </row>
        <row r="105">
          <cell r="A105" t="str">
            <v>210300001d</v>
          </cell>
          <cell r="B105" t="str">
            <v>16—40层螺旋CT扫描</v>
          </cell>
        </row>
        <row r="105">
          <cell r="E105" t="str">
            <v>每个部位</v>
          </cell>
          <cell r="F105">
            <v>210</v>
          </cell>
          <cell r="G105">
            <v>210</v>
          </cell>
          <cell r="H105">
            <v>170</v>
          </cell>
        </row>
        <row r="106">
          <cell r="A106" t="str">
            <v>210300001e</v>
          </cell>
          <cell r="B106" t="str">
            <v>64层以上螺旋CT扫描</v>
          </cell>
        </row>
        <row r="106">
          <cell r="E106" t="str">
            <v>每个部位</v>
          </cell>
          <cell r="F106">
            <v>340</v>
          </cell>
          <cell r="G106">
            <v>330</v>
          </cell>
          <cell r="H106">
            <v>300</v>
          </cell>
        </row>
        <row r="107">
          <cell r="A107" t="str">
            <v>210300001f</v>
          </cell>
          <cell r="B107" t="str">
            <v>双源螺旋CT扫描</v>
          </cell>
        </row>
        <row r="107">
          <cell r="E107" t="str">
            <v>每个部位</v>
          </cell>
          <cell r="F107">
            <v>590</v>
          </cell>
          <cell r="G107">
            <v>520</v>
          </cell>
          <cell r="H107">
            <v>485</v>
          </cell>
        </row>
        <row r="108">
          <cell r="A108">
            <v>210300003</v>
          </cell>
          <cell r="B108" t="str">
            <v>脑池X线计算机体层(CT)含气造影</v>
          </cell>
          <cell r="C108" t="str">
            <v>含临床操作</v>
          </cell>
        </row>
        <row r="108">
          <cell r="E108" t="str">
            <v>每个部位</v>
          </cell>
          <cell r="F108" t="str">
            <v>市场调节价</v>
          </cell>
          <cell r="G108" t="str">
            <v>市场调节价</v>
          </cell>
          <cell r="H108" t="str">
            <v>市场调节价</v>
          </cell>
        </row>
        <row r="109">
          <cell r="A109">
            <v>210300004</v>
          </cell>
          <cell r="B109" t="str">
            <v>X线计算机体层(CT)成像</v>
          </cell>
          <cell r="C109" t="str">
            <v>指用于血管、胆囊、CTVE、骨三维成像等</v>
          </cell>
        </row>
        <row r="109">
          <cell r="E109" t="str">
            <v>每个部位</v>
          </cell>
          <cell r="F109">
            <v>350</v>
          </cell>
          <cell r="G109">
            <v>330</v>
          </cell>
          <cell r="H109">
            <v>300</v>
          </cell>
          <cell r="I109" t="str">
            <v>平扫费另收</v>
          </cell>
        </row>
        <row r="110">
          <cell r="A110">
            <v>210300005</v>
          </cell>
          <cell r="B110" t="str">
            <v>临床操作的CT引导</v>
          </cell>
        </row>
        <row r="110">
          <cell r="E110" t="str">
            <v>半小时</v>
          </cell>
          <cell r="F110">
            <v>380</v>
          </cell>
          <cell r="G110">
            <v>350</v>
          </cell>
          <cell r="H110">
            <v>330</v>
          </cell>
          <cell r="I110" t="str">
            <v>CT定位每10分钟收取30%</v>
          </cell>
        </row>
        <row r="111">
          <cell r="A111">
            <v>210300006</v>
          </cell>
          <cell r="B111" t="str">
            <v>冠状动脉成像</v>
          </cell>
          <cell r="C111" t="str">
            <v>包括心脏结构成像</v>
          </cell>
        </row>
        <row r="111">
          <cell r="E111" t="str">
            <v>每个部位</v>
          </cell>
          <cell r="F111">
            <v>410</v>
          </cell>
          <cell r="G111">
            <v>370</v>
          </cell>
          <cell r="H111">
            <v>340</v>
          </cell>
          <cell r="I111" t="str">
            <v>平扫费另收</v>
          </cell>
        </row>
        <row r="112">
          <cell r="A112">
            <v>210300007</v>
          </cell>
          <cell r="B112" t="str">
            <v>灌注成像</v>
          </cell>
        </row>
        <row r="112">
          <cell r="E112" t="str">
            <v>每个部位</v>
          </cell>
          <cell r="F112">
            <v>270</v>
          </cell>
          <cell r="G112">
            <v>270</v>
          </cell>
          <cell r="H112">
            <v>270</v>
          </cell>
          <cell r="I112" t="str">
            <v>平扫费另收</v>
          </cell>
        </row>
        <row r="113">
          <cell r="A113">
            <v>210300008</v>
          </cell>
          <cell r="B113" t="str">
            <v>胸阻抗断层成像</v>
          </cell>
          <cell r="C113" t="str">
            <v>核对患者信息，使用成像仪，无创显示患者肺部通气彩色影像，实时监测。评估肺复张、自主呼吸、吸痰效果、胸部理疗。</v>
          </cell>
          <cell r="D113" t="str">
            <v>电极片</v>
          </cell>
          <cell r="E113" t="str">
            <v>次</v>
          </cell>
          <cell r="F113" t="str">
            <v>市场调节价</v>
          </cell>
          <cell r="G113" t="str">
            <v>市场调节价</v>
          </cell>
          <cell r="H113" t="str">
            <v>市场调节价</v>
          </cell>
        </row>
        <row r="114">
          <cell r="A114">
            <v>2104</v>
          </cell>
          <cell r="B114" t="str">
            <v>4.院外影像学会诊</v>
          </cell>
          <cell r="C114" t="str">
            <v>包括X线片、MRI片、CT片、超声等会诊</v>
          </cell>
        </row>
        <row r="114">
          <cell r="I114" t="str">
            <v>远程会诊加收100元</v>
          </cell>
        </row>
        <row r="115">
          <cell r="A115">
            <v>210400001</v>
          </cell>
          <cell r="B115" t="str">
            <v>副主任医师</v>
          </cell>
        </row>
        <row r="115">
          <cell r="E115" t="str">
            <v>次</v>
          </cell>
          <cell r="F115">
            <v>50</v>
          </cell>
          <cell r="G115">
            <v>50</v>
          </cell>
          <cell r="H115">
            <v>50</v>
          </cell>
        </row>
        <row r="116">
          <cell r="A116">
            <v>210400002</v>
          </cell>
          <cell r="B116" t="str">
            <v>主任医师</v>
          </cell>
        </row>
        <row r="116">
          <cell r="E116" t="str">
            <v>次</v>
          </cell>
          <cell r="F116">
            <v>80</v>
          </cell>
          <cell r="G116">
            <v>80</v>
          </cell>
          <cell r="H116">
            <v>80</v>
          </cell>
        </row>
        <row r="117">
          <cell r="A117">
            <v>210400003</v>
          </cell>
          <cell r="B117" t="str">
            <v>知名专家</v>
          </cell>
        </row>
        <row r="117">
          <cell r="E117" t="str">
            <v>次</v>
          </cell>
          <cell r="F117" t="str">
            <v>市场调节价</v>
          </cell>
          <cell r="G117" t="str">
            <v>市场调节价</v>
          </cell>
          <cell r="H117" t="str">
            <v>市场调节价</v>
          </cell>
        </row>
        <row r="118">
          <cell r="A118">
            <v>2105</v>
          </cell>
          <cell r="B118" t="str">
            <v>5.其他</v>
          </cell>
        </row>
        <row r="119">
          <cell r="A119">
            <v>210500001</v>
          </cell>
          <cell r="B119" t="str">
            <v>红外热像检查</v>
          </cell>
          <cell r="C119" t="str">
            <v>包括远红外热断层检查</v>
          </cell>
        </row>
        <row r="119">
          <cell r="E119" t="str">
            <v>部位</v>
          </cell>
          <cell r="F119">
            <v>50</v>
          </cell>
          <cell r="G119">
            <v>50</v>
          </cell>
          <cell r="H119">
            <v>50</v>
          </cell>
        </row>
        <row r="120">
          <cell r="A120">
            <v>210500002</v>
          </cell>
          <cell r="B120" t="str">
            <v>红外线乳腺检查</v>
          </cell>
        </row>
        <row r="120">
          <cell r="E120" t="str">
            <v>单侧</v>
          </cell>
          <cell r="F120">
            <v>30</v>
          </cell>
          <cell r="G120">
            <v>30</v>
          </cell>
          <cell r="H120">
            <v>30</v>
          </cell>
        </row>
        <row r="121">
          <cell r="A121">
            <v>210500003</v>
          </cell>
          <cell r="B121" t="str">
            <v>计算机断层扫描激光乳腺成像</v>
          </cell>
        </row>
        <row r="121">
          <cell r="E121" t="str">
            <v>单侧</v>
          </cell>
          <cell r="F121" t="str">
            <v>市场调节价</v>
          </cell>
          <cell r="G121" t="str">
            <v>市场调节价</v>
          </cell>
          <cell r="H121" t="str">
            <v>市场调节价</v>
          </cell>
          <cell r="I121" t="str">
            <v>双侧加收</v>
          </cell>
        </row>
        <row r="122">
          <cell r="A122">
            <v>210500004</v>
          </cell>
          <cell r="B122" t="str">
            <v>三维医学影像手术计划</v>
          </cell>
        </row>
        <row r="122">
          <cell r="E122" t="str">
            <v>次</v>
          </cell>
          <cell r="F122">
            <v>720</v>
          </cell>
          <cell r="G122">
            <v>720</v>
          </cell>
          <cell r="H122">
            <v>720</v>
          </cell>
          <cell r="I122" t="str">
            <v>个人先行自付20%</v>
          </cell>
        </row>
        <row r="123">
          <cell r="A123">
            <v>210500005</v>
          </cell>
          <cell r="B123" t="str">
            <v>乳腺血氧功能影像检查</v>
          </cell>
        </row>
        <row r="123">
          <cell r="E123" t="str">
            <v>单
侧</v>
          </cell>
          <cell r="F123" t="str">
            <v>市场调节价</v>
          </cell>
          <cell r="G123" t="str">
            <v>市场调节价</v>
          </cell>
          <cell r="H123" t="str">
            <v>市场调节价</v>
          </cell>
        </row>
        <row r="124">
          <cell r="A124">
            <v>210500006</v>
          </cell>
          <cell r="B124" t="str">
            <v>医用3D打印成形术</v>
          </cell>
          <cell r="C124" t="str">
            <v>以数字模型数据为基础，运用可粘合材料，通过逐层打印的方式制造物体模型，通过术前建立患者损伤部位的模型，体外进行手术预演、模拟，制定更精确的手术方案及手术流程。</v>
          </cell>
          <cell r="D124" t="str">
            <v>3D打印材料</v>
          </cell>
          <cell r="E124" t="str">
            <v>次</v>
          </cell>
          <cell r="F124" t="str">
            <v>市场调节价</v>
          </cell>
          <cell r="G124" t="str">
            <v>市场调节价</v>
          </cell>
          <cell r="H124" t="str">
            <v>市场调节价</v>
          </cell>
        </row>
        <row r="125">
          <cell r="A125">
            <v>22</v>
          </cell>
          <cell r="B125" t="str">
            <v>(二)超声检查</v>
          </cell>
        </row>
        <row r="126">
          <cell r="A126">
            <v>2201</v>
          </cell>
          <cell r="B126" t="str">
            <v>1.A超</v>
          </cell>
        </row>
        <row r="126">
          <cell r="D126" t="str">
            <v>图像记录</v>
          </cell>
        </row>
        <row r="127">
          <cell r="A127">
            <v>220100001</v>
          </cell>
          <cell r="B127" t="str">
            <v>A型超声检查</v>
          </cell>
        </row>
        <row r="127">
          <cell r="E127" t="str">
            <v>每个部位</v>
          </cell>
          <cell r="F127">
            <v>5</v>
          </cell>
          <cell r="G127">
            <v>5</v>
          </cell>
          <cell r="H127">
            <v>5</v>
          </cell>
        </row>
        <row r="128">
          <cell r="A128">
            <v>220100002</v>
          </cell>
          <cell r="B128" t="str">
            <v>临床操作的A超引导</v>
          </cell>
        </row>
        <row r="128">
          <cell r="E128" t="str">
            <v>半小时</v>
          </cell>
          <cell r="F128">
            <v>7</v>
          </cell>
          <cell r="G128">
            <v>7</v>
          </cell>
          <cell r="H128">
            <v>7</v>
          </cell>
        </row>
        <row r="129">
          <cell r="A129">
            <v>220100003</v>
          </cell>
          <cell r="B129" t="str">
            <v>眼部A超</v>
          </cell>
        </row>
        <row r="129">
          <cell r="E129" t="str">
            <v>单侧</v>
          </cell>
          <cell r="F129">
            <v>10</v>
          </cell>
          <cell r="G129">
            <v>10</v>
          </cell>
          <cell r="H129">
            <v>10</v>
          </cell>
        </row>
        <row r="130">
          <cell r="A130">
            <v>2202</v>
          </cell>
          <cell r="B130" t="str">
            <v>2.B超</v>
          </cell>
        </row>
        <row r="130">
          <cell r="D130" t="str">
            <v>图像记录、造影剂</v>
          </cell>
        </row>
        <row r="131">
          <cell r="A131">
            <v>220201</v>
          </cell>
          <cell r="B131" t="str">
            <v>各部位一般B超检查</v>
          </cell>
        </row>
        <row r="132">
          <cell r="A132">
            <v>220201001</v>
          </cell>
          <cell r="B132" t="str">
            <v>单脏器B超检查</v>
          </cell>
        </row>
        <row r="132">
          <cell r="E132" t="str">
            <v>每个脏器</v>
          </cell>
          <cell r="F132">
            <v>8</v>
          </cell>
          <cell r="G132">
            <v>8</v>
          </cell>
          <cell r="H132">
            <v>8</v>
          </cell>
        </row>
        <row r="133">
          <cell r="A133">
            <v>220201002</v>
          </cell>
          <cell r="B133" t="str">
            <v>B超常规检查</v>
          </cell>
          <cell r="C133" t="str">
            <v>包括胸部（含肺、胸腔、纵隔）、腹部（含肝、胆、胰、脾、双肾）、胃肠道、泌尿系（含双肾、输尿管、膀胱、前列腺）、妇科（含子宫、附件、膀胱及周围组织）、产科（含胎儿及宫腔)</v>
          </cell>
        </row>
        <row r="133">
          <cell r="E133" t="str">
            <v>每个部位</v>
          </cell>
          <cell r="F133">
            <v>30</v>
          </cell>
          <cell r="G133">
            <v>30</v>
          </cell>
          <cell r="H133">
            <v>30</v>
          </cell>
        </row>
        <row r="134">
          <cell r="A134">
            <v>220201003</v>
          </cell>
          <cell r="B134" t="str">
            <v>胸腹水B超检查及穿刺定位</v>
          </cell>
          <cell r="C134" t="str">
            <v>不含活检</v>
          </cell>
        </row>
        <row r="134">
          <cell r="E134" t="str">
            <v>次</v>
          </cell>
          <cell r="F134">
            <v>30</v>
          </cell>
          <cell r="G134">
            <v>30</v>
          </cell>
          <cell r="H134">
            <v>30</v>
          </cell>
        </row>
        <row r="135">
          <cell r="A135">
            <v>220201004</v>
          </cell>
          <cell r="B135" t="str">
            <v>胃肠充盈造影B超检查</v>
          </cell>
          <cell r="C135" t="str">
            <v>含胃、小肠及其附属结构</v>
          </cell>
        </row>
        <row r="135">
          <cell r="E135" t="str">
            <v>次</v>
          </cell>
          <cell r="F135">
            <v>35</v>
          </cell>
          <cell r="G135">
            <v>35</v>
          </cell>
          <cell r="H135">
            <v>35</v>
          </cell>
        </row>
        <row r="136">
          <cell r="A136">
            <v>220201005</v>
          </cell>
          <cell r="B136" t="str">
            <v>大肠灌肠造影B超检查</v>
          </cell>
          <cell r="C136" t="str">
            <v>含大肠及其附属结构</v>
          </cell>
        </row>
        <row r="136">
          <cell r="E136" t="str">
            <v>次</v>
          </cell>
          <cell r="F136">
            <v>30</v>
          </cell>
          <cell r="G136">
            <v>30</v>
          </cell>
          <cell r="H136">
            <v>30</v>
          </cell>
        </row>
        <row r="137">
          <cell r="A137">
            <v>220201006</v>
          </cell>
          <cell r="B137" t="str">
            <v>输卵管超声造影</v>
          </cell>
          <cell r="C137" t="str">
            <v>含临床操作，含宫腔、双输卵管</v>
          </cell>
          <cell r="D137" t="str">
            <v>一次性导管</v>
          </cell>
          <cell r="E137" t="str">
            <v>次</v>
          </cell>
          <cell r="F137">
            <v>50</v>
          </cell>
          <cell r="G137">
            <v>50</v>
          </cell>
          <cell r="H137">
            <v>50</v>
          </cell>
        </row>
        <row r="138">
          <cell r="A138">
            <v>220201007</v>
          </cell>
          <cell r="B138" t="str">
            <v>浅表组织器官B超检查</v>
          </cell>
        </row>
        <row r="138">
          <cell r="E138" t="str">
            <v>每个部位</v>
          </cell>
          <cell r="F138">
            <v>25</v>
          </cell>
          <cell r="G138">
            <v>25</v>
          </cell>
          <cell r="H138">
            <v>25</v>
          </cell>
          <cell r="I138" t="str">
            <v>计价部位分为：1.双眼及附属器；2.双涎腺及颈部淋巴结；3.甲状腺及颈部淋巴结；4.乳腺及其引流区淋巴结；5.四肢软组织；6.阴囊、双侧睾丸、附睾；7.小儿颅腔；8. 膝关节；9.体表肿物</v>
          </cell>
        </row>
        <row r="139">
          <cell r="A139">
            <v>220201008</v>
          </cell>
          <cell r="B139" t="str">
            <v>床旁B超检查</v>
          </cell>
          <cell r="C139" t="str">
            <v>包括术中B超检查、彩色多普勒超声检查</v>
          </cell>
        </row>
        <row r="139">
          <cell r="E139" t="str">
            <v>半小时</v>
          </cell>
          <cell r="F139">
            <v>50</v>
          </cell>
          <cell r="G139">
            <v>50</v>
          </cell>
          <cell r="H139">
            <v>50</v>
          </cell>
          <cell r="I139" t="str">
            <v>此项目为辅助操作项目加收</v>
          </cell>
        </row>
        <row r="140">
          <cell r="A140" t="str">
            <v>220201008a</v>
          </cell>
          <cell r="B140" t="str">
            <v>床旁B超检查</v>
          </cell>
        </row>
        <row r="140">
          <cell r="E140" t="str">
            <v>次</v>
          </cell>
          <cell r="F140">
            <v>50</v>
          </cell>
          <cell r="G140">
            <v>50</v>
          </cell>
          <cell r="H140">
            <v>50</v>
          </cell>
          <cell r="I140" t="str">
            <v>此项目为辅助操作项目加收</v>
          </cell>
        </row>
        <row r="141">
          <cell r="A141" t="str">
            <v>220201008b</v>
          </cell>
          <cell r="B141" t="str">
            <v>术中B超检查</v>
          </cell>
        </row>
        <row r="141">
          <cell r="E141" t="str">
            <v>半小时</v>
          </cell>
          <cell r="F141">
            <v>50</v>
          </cell>
          <cell r="G141">
            <v>50</v>
          </cell>
          <cell r="H141">
            <v>50</v>
          </cell>
          <cell r="I141" t="str">
            <v>此项目为辅助操作项目加收</v>
          </cell>
        </row>
        <row r="142">
          <cell r="A142">
            <v>220201009</v>
          </cell>
          <cell r="B142" t="str">
            <v>临床操作的B超引导</v>
          </cell>
        </row>
        <row r="142">
          <cell r="E142" t="str">
            <v>半小时</v>
          </cell>
          <cell r="F142">
            <v>60</v>
          </cell>
          <cell r="G142">
            <v>60</v>
          </cell>
          <cell r="H142">
            <v>60</v>
          </cell>
        </row>
        <row r="143">
          <cell r="A143">
            <v>220202</v>
          </cell>
          <cell r="B143" t="str">
            <v>腔内B超检查</v>
          </cell>
        </row>
        <row r="144">
          <cell r="A144">
            <v>220202001</v>
          </cell>
          <cell r="B144" t="str">
            <v>经阴道B超检查</v>
          </cell>
          <cell r="C144" t="str">
            <v>含子宫及双附件</v>
          </cell>
        </row>
        <row r="144">
          <cell r="E144" t="str">
            <v>次</v>
          </cell>
          <cell r="F144">
            <v>60</v>
          </cell>
          <cell r="G144">
            <v>60</v>
          </cell>
          <cell r="H144">
            <v>60</v>
          </cell>
        </row>
        <row r="145">
          <cell r="A145">
            <v>220202002</v>
          </cell>
          <cell r="B145" t="str">
            <v>经直肠B超检查</v>
          </cell>
          <cell r="C145" t="str">
            <v>含前列腺、精囊、尿道、直肠</v>
          </cell>
        </row>
        <row r="145">
          <cell r="E145" t="str">
            <v>次</v>
          </cell>
          <cell r="F145">
            <v>60</v>
          </cell>
          <cell r="G145">
            <v>60</v>
          </cell>
          <cell r="H145">
            <v>60</v>
          </cell>
        </row>
        <row r="146">
          <cell r="A146">
            <v>220202003</v>
          </cell>
          <cell r="B146" t="str">
            <v>临床操作的腔内B超引导</v>
          </cell>
        </row>
        <row r="146">
          <cell r="E146" t="str">
            <v>半小时</v>
          </cell>
          <cell r="F146">
            <v>100</v>
          </cell>
          <cell r="G146">
            <v>100</v>
          </cell>
          <cell r="H146">
            <v>100</v>
          </cell>
        </row>
        <row r="147">
          <cell r="A147">
            <v>220203</v>
          </cell>
          <cell r="B147" t="str">
            <v>B超脏器功能评估</v>
          </cell>
        </row>
        <row r="148">
          <cell r="A148">
            <v>220203001</v>
          </cell>
          <cell r="B148" t="str">
            <v>胃充盈及排空功能检查</v>
          </cell>
          <cell r="C148" t="str">
            <v>指造影法</v>
          </cell>
        </row>
        <row r="148">
          <cell r="E148" t="str">
            <v>次</v>
          </cell>
          <cell r="F148">
            <v>40</v>
          </cell>
          <cell r="G148">
            <v>40</v>
          </cell>
          <cell r="H148">
            <v>40</v>
          </cell>
        </row>
        <row r="149">
          <cell r="A149">
            <v>220203002</v>
          </cell>
          <cell r="B149" t="str">
            <v>小肠充盈及排空功能检查</v>
          </cell>
          <cell r="C149" t="str">
            <v>指造影法</v>
          </cell>
        </row>
        <row r="149">
          <cell r="E149" t="str">
            <v>次</v>
          </cell>
          <cell r="F149">
            <v>40</v>
          </cell>
          <cell r="G149">
            <v>40</v>
          </cell>
          <cell r="H149">
            <v>40</v>
          </cell>
        </row>
        <row r="150">
          <cell r="A150">
            <v>220203003</v>
          </cell>
          <cell r="B150" t="str">
            <v>胆囊和胆道收缩功能检查</v>
          </cell>
          <cell r="C150" t="str">
            <v>指造影法</v>
          </cell>
        </row>
        <row r="150">
          <cell r="E150" t="str">
            <v>次</v>
          </cell>
          <cell r="F150">
            <v>40</v>
          </cell>
          <cell r="G150">
            <v>40</v>
          </cell>
          <cell r="H150">
            <v>40</v>
          </cell>
        </row>
        <row r="151">
          <cell r="A151">
            <v>220203004</v>
          </cell>
          <cell r="B151" t="str">
            <v>胎儿生物物理相评分</v>
          </cell>
          <cell r="C151" t="str">
            <v>含呼吸运动、肌张力、胎动、羊水量、无刺激试验</v>
          </cell>
        </row>
        <row r="151">
          <cell r="E151" t="str">
            <v>次</v>
          </cell>
          <cell r="F151">
            <v>30</v>
          </cell>
          <cell r="G151">
            <v>30</v>
          </cell>
          <cell r="H151">
            <v>30</v>
          </cell>
        </row>
        <row r="152">
          <cell r="A152">
            <v>220203005</v>
          </cell>
          <cell r="B152" t="str">
            <v>膀胱残余尿量测定</v>
          </cell>
        </row>
        <row r="152">
          <cell r="E152" t="str">
            <v>次</v>
          </cell>
          <cell r="F152">
            <v>20</v>
          </cell>
          <cell r="G152">
            <v>20</v>
          </cell>
          <cell r="H152">
            <v>20</v>
          </cell>
        </row>
        <row r="153">
          <cell r="A153">
            <v>2203</v>
          </cell>
          <cell r="B153" t="str">
            <v>3.彩色多普勒超声检查</v>
          </cell>
        </row>
        <row r="153">
          <cell r="D153" t="str">
            <v>图像记录、造影剂</v>
          </cell>
        </row>
        <row r="154">
          <cell r="A154">
            <v>220301</v>
          </cell>
          <cell r="B154" t="str">
            <v>普通彩色多普勒超声检查</v>
          </cell>
        </row>
        <row r="155">
          <cell r="A155">
            <v>220301001</v>
          </cell>
          <cell r="B155" t="str">
            <v>彩色多普勒超声常规检查</v>
          </cell>
          <cell r="C155" t="str">
            <v>计价部位为：1.胸部（含肺、胸腔、纵隔）;2.腹部（含肝、胆、胰、脾、双肾）;3.胃肠道;4.泌尿系（含双肾、输尿管、膀胱、前列腺）;5.妇科（含子宫、附件、膀胱及周围组织）;6.产科（含胎儿及宫腔);7.、男性生殖系统(含睾丸、附睾、输精管、精索、前列腺)；8.肠系膜</v>
          </cell>
        </row>
        <row r="155">
          <cell r="E155" t="str">
            <v>每个部位</v>
          </cell>
          <cell r="F155">
            <v>130</v>
          </cell>
          <cell r="G155">
            <v>130</v>
          </cell>
          <cell r="H155">
            <v>130</v>
          </cell>
          <cell r="I155" t="str">
            <v>腹膜后检查收60元。单脏器复查每脏器30元；膀胱残余尿量测定60元。宫颈管测量80元。产科超声每增加一个胎儿加收80元。</v>
          </cell>
        </row>
        <row r="156">
          <cell r="A156">
            <v>220301002</v>
          </cell>
          <cell r="B156" t="str">
            <v>浅表器官彩色多普勒超声检查</v>
          </cell>
          <cell r="C156" t="str">
            <v>计价部位分为：1．双眼及附属器；2．双涎腺及颈部淋巴结；3．甲状腺及颈部淋巴结；4．乳腺及其引流区淋巴结；5．上肢或下肢软组织；6．阴囊、双侧睾丸、附睾；7．颅腔；8.体表包块； 9.关节； 10.其他。包括周围神经彩色多普勒超声。</v>
          </cell>
        </row>
        <row r="156">
          <cell r="E156" t="str">
            <v>每个部位</v>
          </cell>
          <cell r="F156">
            <v>120</v>
          </cell>
          <cell r="G156">
            <v>120</v>
          </cell>
          <cell r="H156">
            <v>120</v>
          </cell>
        </row>
        <row r="157">
          <cell r="A157">
            <v>220302</v>
          </cell>
          <cell r="B157" t="str">
            <v>彩色多普勒超声特殊检查</v>
          </cell>
        </row>
        <row r="158">
          <cell r="A158">
            <v>220302001</v>
          </cell>
          <cell r="B158" t="str">
            <v>颅内段血管彩色多普勒超声</v>
          </cell>
          <cell r="C158" t="str">
            <v>包括胎儿脑动脉</v>
          </cell>
        </row>
        <row r="158">
          <cell r="E158" t="str">
            <v>次</v>
          </cell>
          <cell r="F158">
            <v>120</v>
          </cell>
          <cell r="G158">
            <v>120</v>
          </cell>
          <cell r="H158">
            <v>120</v>
          </cell>
        </row>
        <row r="159">
          <cell r="A159">
            <v>220302002</v>
          </cell>
          <cell r="B159" t="str">
            <v>球后全部血管彩色多普勒超声</v>
          </cell>
        </row>
        <row r="159">
          <cell r="E159" t="str">
            <v>次</v>
          </cell>
          <cell r="F159">
            <v>120</v>
          </cell>
          <cell r="G159">
            <v>120</v>
          </cell>
          <cell r="H159">
            <v>120</v>
          </cell>
        </row>
        <row r="160">
          <cell r="A160">
            <v>220302003</v>
          </cell>
          <cell r="B160" t="str">
            <v>颈部血管彩色多普勒超声</v>
          </cell>
          <cell r="C160" t="str">
            <v>包括颈动脉、颈静脉及椎动脉</v>
          </cell>
        </row>
        <row r="160">
          <cell r="E160" t="str">
            <v>次</v>
          </cell>
          <cell r="F160">
            <v>120</v>
          </cell>
          <cell r="G160">
            <v>120</v>
          </cell>
          <cell r="H160">
            <v>120</v>
          </cell>
        </row>
        <row r="161">
          <cell r="A161">
            <v>220302004</v>
          </cell>
          <cell r="B161" t="str">
            <v>门静脉系彩色多普勒超声</v>
          </cell>
        </row>
        <row r="161">
          <cell r="E161" t="str">
            <v>次</v>
          </cell>
          <cell r="F161">
            <v>100</v>
          </cell>
          <cell r="G161">
            <v>100</v>
          </cell>
          <cell r="H161">
            <v>100</v>
          </cell>
        </row>
        <row r="162">
          <cell r="A162">
            <v>220302005</v>
          </cell>
          <cell r="B162" t="str">
            <v>腹部大血管彩色多普勒超声</v>
          </cell>
        </row>
        <row r="162">
          <cell r="E162" t="str">
            <v>次</v>
          </cell>
          <cell r="F162">
            <v>110</v>
          </cell>
          <cell r="G162">
            <v>110</v>
          </cell>
          <cell r="H162">
            <v>110</v>
          </cell>
        </row>
        <row r="163">
          <cell r="A163">
            <v>220302006</v>
          </cell>
          <cell r="B163" t="str">
            <v>四肢血管彩色多普勒超声</v>
          </cell>
          <cell r="C163" t="str">
            <v>包括髂动脉、上肢动脉、下肢动脉、足动脉、上肢浅静脉、上肢深静脉、髂静脉、下肢深静脉、下肢浅静脉</v>
          </cell>
        </row>
        <row r="163">
          <cell r="E163" t="str">
            <v>次</v>
          </cell>
          <cell r="F163">
            <v>120</v>
          </cell>
          <cell r="G163">
            <v>120</v>
          </cell>
          <cell r="H163">
            <v>120</v>
          </cell>
        </row>
        <row r="164">
          <cell r="A164">
            <v>220302007</v>
          </cell>
          <cell r="B164" t="str">
            <v>双肾及肾血管彩色多普勒超声</v>
          </cell>
        </row>
        <row r="164">
          <cell r="E164" t="str">
            <v>次</v>
          </cell>
          <cell r="F164">
            <v>120</v>
          </cell>
          <cell r="G164">
            <v>120</v>
          </cell>
          <cell r="H164">
            <v>120</v>
          </cell>
        </row>
        <row r="165">
          <cell r="A165">
            <v>220302008</v>
          </cell>
          <cell r="B165" t="str">
            <v>左肾静脉“胡桃夹”综合征检查</v>
          </cell>
        </row>
        <row r="165">
          <cell r="E165" t="str">
            <v>次</v>
          </cell>
          <cell r="F165">
            <v>60</v>
          </cell>
          <cell r="G165">
            <v>60</v>
          </cell>
          <cell r="H165">
            <v>60</v>
          </cell>
        </row>
        <row r="166">
          <cell r="A166">
            <v>220302009</v>
          </cell>
          <cell r="B166" t="str">
            <v>药物血管功能试验</v>
          </cell>
          <cell r="C166" t="str">
            <v>指用于阳痿测定等</v>
          </cell>
          <cell r="D166" t="str">
            <v>药物</v>
          </cell>
          <cell r="E166" t="str">
            <v>次</v>
          </cell>
          <cell r="F166">
            <v>130</v>
          </cell>
          <cell r="G166">
            <v>130</v>
          </cell>
          <cell r="H166">
            <v>130</v>
          </cell>
        </row>
        <row r="167">
          <cell r="A167">
            <v>220302010</v>
          </cell>
          <cell r="B167" t="str">
            <v>脏器声学造影</v>
          </cell>
          <cell r="C167" t="str">
            <v>包括肿瘤声学造影</v>
          </cell>
          <cell r="D167" t="str">
            <v>造影剂</v>
          </cell>
          <cell r="E167" t="str">
            <v>次</v>
          </cell>
          <cell r="F167">
            <v>140</v>
          </cell>
          <cell r="G167">
            <v>140</v>
          </cell>
          <cell r="H167">
            <v>140</v>
          </cell>
        </row>
        <row r="168">
          <cell r="A168">
            <v>220302011</v>
          </cell>
          <cell r="B168" t="str">
            <v>腔内彩色多普勒超声检查</v>
          </cell>
          <cell r="C168" t="str">
            <v>包括经阴道、经直肠</v>
          </cell>
        </row>
        <row r="168">
          <cell r="E168" t="str">
            <v>次</v>
          </cell>
          <cell r="F168">
            <v>120</v>
          </cell>
          <cell r="G168">
            <v>120</v>
          </cell>
          <cell r="H168">
            <v>120</v>
          </cell>
          <cell r="I168" t="str">
            <v>与常规检查同时进行减半收取</v>
          </cell>
        </row>
        <row r="169">
          <cell r="A169">
            <v>220302012</v>
          </cell>
          <cell r="B169" t="str">
            <v>临床操作的彩色多普勒超声引导</v>
          </cell>
        </row>
        <row r="169">
          <cell r="E169" t="str">
            <v>半小时</v>
          </cell>
          <cell r="F169">
            <v>200</v>
          </cell>
          <cell r="G169">
            <v>200</v>
          </cell>
          <cell r="H169">
            <v>200</v>
          </cell>
          <cell r="I169" t="str">
            <v>超声定位每10分钟收30%</v>
          </cell>
        </row>
        <row r="170">
          <cell r="A170">
            <v>220302013</v>
          </cell>
          <cell r="B170" t="str">
            <v>盆底超声检查</v>
          </cell>
          <cell r="C170" t="str">
            <v>查看申请单要求，了解患者相应病史后，铺垫，经会阴或经阴道检查，探头套消毒套后放置于会阴处 （或阴道内），采用二维及三维(四维)分别探查前、中、后盆腔脏器在平静呼吸状态下及Valsalva动作下的变化，并对盆底肌肉连续性及收缩力进行评估，做出诊断，出图文报告。</v>
          </cell>
        </row>
        <row r="170">
          <cell r="E170" t="str">
            <v>次</v>
          </cell>
          <cell r="F170" t="str">
            <v>市场调节价</v>
          </cell>
          <cell r="G170" t="str">
            <v>市场调节价</v>
          </cell>
          <cell r="H170" t="str">
            <v>市场调节价</v>
          </cell>
        </row>
        <row r="171">
          <cell r="A171">
            <v>220302014</v>
          </cell>
          <cell r="B171" t="str">
            <v>甲状腺结节人工智能辅助诊断</v>
          </cell>
          <cell r="C171" t="str">
            <v>查看申请单，了解患者相关病史，对甲状腺结节超声影像的关键特征进行人工智能技术增强处理、分析，辅助诊断并生成报告。</v>
          </cell>
        </row>
        <row r="171">
          <cell r="E171" t="str">
            <v>次</v>
          </cell>
          <cell r="F171" t="str">
            <v>市场调节价</v>
          </cell>
          <cell r="G171" t="str">
            <v>市场调节价</v>
          </cell>
          <cell r="H171" t="str">
            <v>市场调节价</v>
          </cell>
        </row>
        <row r="172">
          <cell r="A172" t="str">
            <v>EDCBJ004</v>
          </cell>
          <cell r="B172" t="str">
            <v>经颅多普勒超声动脉压迫试验</v>
          </cell>
        </row>
        <row r="172">
          <cell r="E172" t="str">
            <v>次</v>
          </cell>
          <cell r="F172">
            <v>80</v>
          </cell>
          <cell r="G172">
            <v>80</v>
          </cell>
          <cell r="H172">
            <v>80</v>
          </cell>
        </row>
        <row r="173">
          <cell r="A173" t="str">
            <v>EDCBJ001</v>
          </cell>
          <cell r="B173" t="str">
            <v>经颅多普勒超声发泡试验</v>
          </cell>
          <cell r="C173" t="str">
            <v>指判断心脏卵园孔未闭的诱发试验。在经颅多普勒超声检查(TCD)和动脉栓子监测基础上，为病人建立静脉通道，将2毫升空气和葡萄糖盐水充分混合后静脉推入，观测大脑中动脉栓子信号。根据结果记录，专业医师审核。</v>
          </cell>
        </row>
        <row r="173">
          <cell r="E173" t="str">
            <v>次</v>
          </cell>
          <cell r="F173">
            <v>120</v>
          </cell>
          <cell r="G173">
            <v>120</v>
          </cell>
          <cell r="H173">
            <v>120</v>
          </cell>
        </row>
        <row r="174">
          <cell r="A174">
            <v>2204</v>
          </cell>
          <cell r="B174" t="str">
            <v>4.多普勒检查</v>
          </cell>
          <cell r="C174" t="str">
            <v>指单纯伪彩频谱多普勒检查，不具备二维图像和真彩色多普勒功能</v>
          </cell>
          <cell r="D174" t="str">
            <v>图像记录、造影剂</v>
          </cell>
        </row>
        <row r="175">
          <cell r="A175">
            <v>220400001</v>
          </cell>
          <cell r="B175" t="str">
            <v>颅内多普勒血流图(TCD)</v>
          </cell>
          <cell r="C175" t="str">
            <v>包括经颅多普勒栓子监测</v>
          </cell>
        </row>
        <row r="175">
          <cell r="E175" t="str">
            <v>次</v>
          </cell>
          <cell r="F175">
            <v>100</v>
          </cell>
          <cell r="G175">
            <v>100</v>
          </cell>
          <cell r="H175">
            <v>100</v>
          </cell>
          <cell r="I175" t="str">
            <v>经颅多普勒栓子监测加收50元</v>
          </cell>
        </row>
        <row r="176">
          <cell r="A176">
            <v>220400002</v>
          </cell>
          <cell r="B176" t="str">
            <v>四肢多普勒血流图</v>
          </cell>
        </row>
        <row r="176">
          <cell r="E176" t="str">
            <v>单肢</v>
          </cell>
          <cell r="F176">
            <v>50</v>
          </cell>
          <cell r="G176">
            <v>50</v>
          </cell>
          <cell r="H176">
            <v>50</v>
          </cell>
        </row>
        <row r="177">
          <cell r="A177">
            <v>220400003</v>
          </cell>
          <cell r="B177" t="str">
            <v>多普勒小儿血压检测</v>
          </cell>
        </row>
        <row r="177">
          <cell r="E177" t="str">
            <v>次</v>
          </cell>
          <cell r="F177" t="str">
            <v>市场调节价</v>
          </cell>
          <cell r="G177" t="str">
            <v>市场调节价</v>
          </cell>
          <cell r="H177" t="str">
            <v>市场调节价</v>
          </cell>
        </row>
        <row r="178">
          <cell r="A178">
            <v>2205</v>
          </cell>
          <cell r="B178" t="str">
            <v>5.三维超声检查</v>
          </cell>
        </row>
        <row r="179">
          <cell r="A179">
            <v>220500001</v>
          </cell>
          <cell r="B179" t="str">
            <v>脏器灰阶立体成像</v>
          </cell>
        </row>
        <row r="179">
          <cell r="E179" t="str">
            <v>每个脏器</v>
          </cell>
          <cell r="F179">
            <v>85</v>
          </cell>
          <cell r="G179">
            <v>85</v>
          </cell>
          <cell r="H179">
            <v>85</v>
          </cell>
        </row>
        <row r="180">
          <cell r="A180">
            <v>220500002</v>
          </cell>
          <cell r="B180" t="str">
            <v>能量图血流立体成像</v>
          </cell>
        </row>
        <row r="180">
          <cell r="E180" t="str">
            <v>每个部位</v>
          </cell>
          <cell r="F180">
            <v>100</v>
          </cell>
          <cell r="G180">
            <v>100</v>
          </cell>
          <cell r="H180">
            <v>100</v>
          </cell>
        </row>
        <row r="181">
          <cell r="A181">
            <v>2206</v>
          </cell>
          <cell r="B181" t="str">
            <v>6.心脏超声检查</v>
          </cell>
        </row>
        <row r="181">
          <cell r="D181" t="str">
            <v>图像记录、造影剂</v>
          </cell>
        </row>
        <row r="182">
          <cell r="A182">
            <v>220600001</v>
          </cell>
          <cell r="B182" t="str">
            <v>普通心脏M型超声检查</v>
          </cell>
          <cell r="C182" t="str">
            <v>指黑白超声仪检查，含常规基本波群</v>
          </cell>
        </row>
        <row r="182">
          <cell r="E182" t="str">
            <v>次</v>
          </cell>
          <cell r="F182">
            <v>18</v>
          </cell>
          <cell r="G182">
            <v>18</v>
          </cell>
          <cell r="H182">
            <v>18</v>
          </cell>
        </row>
        <row r="183">
          <cell r="A183">
            <v>220600002</v>
          </cell>
          <cell r="B183" t="str">
            <v>普通二维超声心动图</v>
          </cell>
          <cell r="C183" t="str">
            <v>指黑白超声仪检查，含心房、心室、心瓣膜、大动脉等超声检查</v>
          </cell>
        </row>
        <row r="183">
          <cell r="E183" t="str">
            <v>次</v>
          </cell>
          <cell r="F183">
            <v>27</v>
          </cell>
          <cell r="G183">
            <v>27</v>
          </cell>
          <cell r="H183">
            <v>27</v>
          </cell>
        </row>
        <row r="184">
          <cell r="A184">
            <v>220600003</v>
          </cell>
          <cell r="B184" t="str">
            <v>床旁超声心动图</v>
          </cell>
          <cell r="C184" t="str">
            <v>指黑白超声仪检查，含心房、心室、心瓣膜、大动脉等超声检查</v>
          </cell>
        </row>
        <row r="184">
          <cell r="F184">
            <v>55</v>
          </cell>
          <cell r="G184">
            <v>55</v>
          </cell>
          <cell r="H184">
            <v>55</v>
          </cell>
        </row>
        <row r="185">
          <cell r="A185">
            <v>220600004</v>
          </cell>
          <cell r="B185" t="str">
            <v>心脏彩色多普勒超声</v>
          </cell>
          <cell r="C185" t="str">
            <v>含各心腔及大血管血流显像</v>
          </cell>
        </row>
        <row r="185">
          <cell r="E185" t="str">
            <v>次</v>
          </cell>
          <cell r="F185">
            <v>150</v>
          </cell>
          <cell r="G185">
            <v>150</v>
          </cell>
          <cell r="H185">
            <v>150</v>
          </cell>
          <cell r="I185" t="str">
            <v>胎儿心脏彩色多普勒超声每胎加收100元</v>
          </cell>
        </row>
        <row r="186">
          <cell r="A186">
            <v>220600005</v>
          </cell>
          <cell r="B186" t="str">
            <v>常规经食管超声心动图</v>
          </cell>
          <cell r="C186" t="str">
            <v>含心房、心室、心瓣膜、大动脉等结构及血流显像</v>
          </cell>
        </row>
        <row r="186">
          <cell r="E186" t="str">
            <v>次</v>
          </cell>
          <cell r="F186">
            <v>250</v>
          </cell>
          <cell r="G186">
            <v>250</v>
          </cell>
          <cell r="H186">
            <v>250</v>
          </cell>
        </row>
        <row r="187">
          <cell r="A187">
            <v>220600006</v>
          </cell>
          <cell r="B187" t="str">
            <v>术中经食管超声心动图</v>
          </cell>
          <cell r="C187" t="str">
            <v>含术前检查或术后疗效观察</v>
          </cell>
        </row>
        <row r="187">
          <cell r="E187" t="str">
            <v>半小时</v>
          </cell>
          <cell r="F187">
            <v>135</v>
          </cell>
          <cell r="G187">
            <v>135</v>
          </cell>
          <cell r="H187">
            <v>135</v>
          </cell>
        </row>
        <row r="188">
          <cell r="A188">
            <v>220600007</v>
          </cell>
          <cell r="B188" t="str">
            <v>介入治疗的超声心动图监视</v>
          </cell>
        </row>
        <row r="188">
          <cell r="E188" t="str">
            <v>半小时</v>
          </cell>
          <cell r="F188">
            <v>135</v>
          </cell>
          <cell r="G188">
            <v>135</v>
          </cell>
          <cell r="H188">
            <v>135</v>
          </cell>
        </row>
        <row r="189">
          <cell r="A189">
            <v>220600008</v>
          </cell>
          <cell r="B189" t="str">
            <v>右心声学造影</v>
          </cell>
          <cell r="C189" t="str">
            <v>指普通二维心脏超声检查，含心腔充盈状态、分流方向、分流量与返流量等检查</v>
          </cell>
        </row>
        <row r="189">
          <cell r="E189" t="str">
            <v>次</v>
          </cell>
          <cell r="F189">
            <v>70</v>
          </cell>
          <cell r="G189">
            <v>70</v>
          </cell>
          <cell r="H189">
            <v>70</v>
          </cell>
        </row>
        <row r="190">
          <cell r="A190">
            <v>220600009</v>
          </cell>
          <cell r="B190" t="str">
            <v>负荷超声心动图(含静息、负荷、恢复三次彩超）</v>
          </cell>
          <cell r="C190" t="str">
            <v>指普通心脏超声检查，包括药物注射或运动试验；不含心电与血压监测</v>
          </cell>
          <cell r="D190" t="str">
            <v>药物</v>
          </cell>
          <cell r="E190" t="str">
            <v>次</v>
          </cell>
          <cell r="F190">
            <v>270</v>
          </cell>
          <cell r="G190">
            <v>270</v>
          </cell>
          <cell r="H190">
            <v>270</v>
          </cell>
        </row>
        <row r="191">
          <cell r="A191">
            <v>220600010</v>
          </cell>
          <cell r="B191" t="str">
            <v>左心功能测定</v>
          </cell>
          <cell r="C191" t="str">
            <v>指普通心脏超声检查或彩色多普勒超声检查，含心室舒张容量(EDV)、射血分数(EF)、短轴缩短率(FS)、每搏输出量(SV)、每分输出量(CO)、心脏指数(CI)等。包括右心功能测定</v>
          </cell>
        </row>
        <row r="191">
          <cell r="E191" t="str">
            <v>次</v>
          </cell>
          <cell r="F191">
            <v>27</v>
          </cell>
          <cell r="G191">
            <v>27</v>
          </cell>
          <cell r="H191">
            <v>27</v>
          </cell>
          <cell r="I191" t="str">
            <v>增加指标加收10元</v>
          </cell>
        </row>
        <row r="192">
          <cell r="A192">
            <v>220600011</v>
          </cell>
          <cell r="B192" t="str">
            <v>冠状动脉介入超声</v>
          </cell>
        </row>
        <row r="192">
          <cell r="E192" t="str">
            <v>次</v>
          </cell>
          <cell r="F192">
            <v>270</v>
          </cell>
          <cell r="G192">
            <v>270</v>
          </cell>
          <cell r="H192">
            <v>270</v>
          </cell>
        </row>
        <row r="193">
          <cell r="A193">
            <v>220600012</v>
          </cell>
          <cell r="B193" t="str">
            <v>超声心肌应变成像</v>
          </cell>
          <cell r="C193" t="str">
            <v>指检测心肌应变参数</v>
          </cell>
          <cell r="D193" t="str">
            <v>造影剂</v>
          </cell>
          <cell r="E193" t="str">
            <v>次</v>
          </cell>
          <cell r="F193" t="str">
            <v>市场调节价</v>
          </cell>
          <cell r="G193" t="str">
            <v>市场调节价</v>
          </cell>
          <cell r="H193" t="str">
            <v>市场调节价</v>
          </cell>
        </row>
        <row r="194">
          <cell r="A194">
            <v>2207</v>
          </cell>
          <cell r="B194" t="str">
            <v>7.其他心脏超声诊疗技术</v>
          </cell>
        </row>
        <row r="195">
          <cell r="A195">
            <v>220700001</v>
          </cell>
          <cell r="B195" t="str">
            <v>计算机三维重建技术(3DE)</v>
          </cell>
        </row>
        <row r="195">
          <cell r="E195" t="str">
            <v>单幅图片</v>
          </cell>
          <cell r="F195">
            <v>50</v>
          </cell>
          <cell r="G195">
            <v>50</v>
          </cell>
          <cell r="H195">
            <v>50</v>
          </cell>
        </row>
        <row r="196">
          <cell r="A196">
            <v>220700002</v>
          </cell>
          <cell r="B196" t="str">
            <v>声学定量(AQ)</v>
          </cell>
        </row>
        <row r="196">
          <cell r="E196" t="str">
            <v>次</v>
          </cell>
          <cell r="F196">
            <v>40</v>
          </cell>
          <cell r="G196">
            <v>40</v>
          </cell>
          <cell r="H196">
            <v>40</v>
          </cell>
        </row>
        <row r="197">
          <cell r="A197">
            <v>220700003</v>
          </cell>
          <cell r="B197" t="str">
            <v>彩色室壁动力(CK)</v>
          </cell>
        </row>
        <row r="197">
          <cell r="E197" t="str">
            <v>次</v>
          </cell>
          <cell r="F197">
            <v>40</v>
          </cell>
          <cell r="G197">
            <v>40</v>
          </cell>
          <cell r="H197">
            <v>40</v>
          </cell>
        </row>
        <row r="198">
          <cell r="A198">
            <v>220700004</v>
          </cell>
          <cell r="B198" t="str">
            <v>组织多普勒显像(TDI)</v>
          </cell>
        </row>
        <row r="198">
          <cell r="E198" t="str">
            <v>次</v>
          </cell>
          <cell r="F198">
            <v>40</v>
          </cell>
          <cell r="G198">
            <v>40</v>
          </cell>
          <cell r="H198">
            <v>40</v>
          </cell>
        </row>
        <row r="199">
          <cell r="A199">
            <v>220700005</v>
          </cell>
          <cell r="B199" t="str">
            <v>心内膜自动边缘检测</v>
          </cell>
        </row>
        <row r="199">
          <cell r="E199" t="str">
            <v>次</v>
          </cell>
          <cell r="F199">
            <v>40</v>
          </cell>
          <cell r="G199">
            <v>40</v>
          </cell>
          <cell r="H199">
            <v>40</v>
          </cell>
        </row>
        <row r="200">
          <cell r="A200">
            <v>220700006</v>
          </cell>
          <cell r="B200" t="str">
            <v>室壁运动分析</v>
          </cell>
        </row>
        <row r="200">
          <cell r="E200" t="str">
            <v>次</v>
          </cell>
          <cell r="F200">
            <v>40</v>
          </cell>
          <cell r="G200">
            <v>40</v>
          </cell>
          <cell r="H200">
            <v>40</v>
          </cell>
        </row>
        <row r="201">
          <cell r="A201">
            <v>220700007</v>
          </cell>
          <cell r="B201" t="str">
            <v>心肌灌注超声检测</v>
          </cell>
          <cell r="C201" t="str">
            <v>含心肌显像</v>
          </cell>
          <cell r="D201" t="str">
            <v>造影剂</v>
          </cell>
          <cell r="E201" t="str">
            <v>次</v>
          </cell>
          <cell r="F201">
            <v>110</v>
          </cell>
          <cell r="G201">
            <v>110</v>
          </cell>
          <cell r="H201">
            <v>110</v>
          </cell>
        </row>
        <row r="202">
          <cell r="A202">
            <v>2208</v>
          </cell>
          <cell r="B202" t="str">
            <v>8.图像记录附加收费项目</v>
          </cell>
        </row>
        <row r="203">
          <cell r="A203">
            <v>220800001</v>
          </cell>
          <cell r="B203" t="str">
            <v>黑白热敏打印照片</v>
          </cell>
        </row>
        <row r="203">
          <cell r="E203" t="str">
            <v>片</v>
          </cell>
          <cell r="F203">
            <v>5</v>
          </cell>
          <cell r="G203">
            <v>5</v>
          </cell>
          <cell r="H203">
            <v>5</v>
          </cell>
        </row>
        <row r="204">
          <cell r="A204">
            <v>220800002</v>
          </cell>
          <cell r="B204" t="str">
            <v>彩色打印照片</v>
          </cell>
        </row>
        <row r="204">
          <cell r="E204" t="str">
            <v>片</v>
          </cell>
          <cell r="F204">
            <v>15</v>
          </cell>
          <cell r="G204">
            <v>15</v>
          </cell>
          <cell r="H204">
            <v>15</v>
          </cell>
        </row>
        <row r="205">
          <cell r="A205">
            <v>220800003</v>
          </cell>
          <cell r="B205" t="str">
            <v>黑白一次成像(波拉)照片</v>
          </cell>
        </row>
        <row r="205">
          <cell r="E205" t="str">
            <v>片</v>
          </cell>
          <cell r="F205" t="str">
            <v>市场调节价</v>
          </cell>
          <cell r="G205" t="str">
            <v>市场调节价</v>
          </cell>
          <cell r="H205" t="str">
            <v>市场调节价</v>
          </cell>
        </row>
        <row r="206">
          <cell r="A206">
            <v>220800004</v>
          </cell>
          <cell r="B206" t="str">
            <v>彩色一次成像(波拉)照片</v>
          </cell>
        </row>
        <row r="206">
          <cell r="E206" t="str">
            <v>片</v>
          </cell>
          <cell r="F206">
            <v>12</v>
          </cell>
          <cell r="G206">
            <v>12</v>
          </cell>
          <cell r="H206">
            <v>12</v>
          </cell>
        </row>
        <row r="207">
          <cell r="A207">
            <v>220800005</v>
          </cell>
          <cell r="B207" t="str">
            <v>超声多幅照相</v>
          </cell>
        </row>
        <row r="207">
          <cell r="E207" t="str">
            <v>片</v>
          </cell>
          <cell r="F207">
            <v>12</v>
          </cell>
          <cell r="G207">
            <v>12</v>
          </cell>
          <cell r="H207">
            <v>12</v>
          </cell>
        </row>
        <row r="208">
          <cell r="A208">
            <v>220800006</v>
          </cell>
          <cell r="B208" t="str">
            <v>彩色胶片照相</v>
          </cell>
        </row>
        <row r="208">
          <cell r="E208" t="str">
            <v>片</v>
          </cell>
          <cell r="F208">
            <v>12</v>
          </cell>
          <cell r="G208">
            <v>12</v>
          </cell>
          <cell r="H208">
            <v>12</v>
          </cell>
        </row>
        <row r="209">
          <cell r="A209">
            <v>220800007</v>
          </cell>
          <cell r="B209" t="str">
            <v>超声检查实时录像</v>
          </cell>
          <cell r="C209" t="str">
            <v>含录像带</v>
          </cell>
        </row>
        <row r="209">
          <cell r="E209" t="str">
            <v>次</v>
          </cell>
          <cell r="F209">
            <v>15</v>
          </cell>
          <cell r="G209">
            <v>15</v>
          </cell>
          <cell r="H209">
            <v>15</v>
          </cell>
        </row>
        <row r="210">
          <cell r="A210">
            <v>220800008</v>
          </cell>
          <cell r="B210" t="str">
            <v>超声计算机图文报告</v>
          </cell>
          <cell r="C210" t="str">
            <v>含计算机图文处理、储存及彩色图文报告</v>
          </cell>
        </row>
        <row r="210">
          <cell r="E210" t="str">
            <v>次</v>
          </cell>
          <cell r="F210">
            <v>15</v>
          </cell>
          <cell r="G210">
            <v>15</v>
          </cell>
          <cell r="H210">
            <v>15</v>
          </cell>
        </row>
        <row r="211">
          <cell r="A211">
            <v>23</v>
          </cell>
          <cell r="B211" t="str">
            <v>(三)核医学</v>
          </cell>
          <cell r="C211" t="str">
            <v>含核素药物制备和注射、临床穿刺插管和介入性操作；不含必要时使用的心电监护和抢救</v>
          </cell>
          <cell r="D211" t="str">
            <v>药物、X光片、彩色胶片、数据存贮介质</v>
          </cell>
        </row>
        <row r="211">
          <cell r="I211" t="str">
            <v>放射免疫分析见检验科项目</v>
          </cell>
        </row>
        <row r="212">
          <cell r="A212">
            <v>2301</v>
          </cell>
          <cell r="B212" t="str">
            <v>1.核素扫描</v>
          </cell>
          <cell r="C212" t="str">
            <v>含彩色打印</v>
          </cell>
        </row>
        <row r="213">
          <cell r="A213">
            <v>230100001</v>
          </cell>
          <cell r="B213" t="str">
            <v>脏器动态扫描</v>
          </cell>
          <cell r="C213" t="str">
            <v>指一个体位三次显像</v>
          </cell>
        </row>
        <row r="213">
          <cell r="E213" t="str">
            <v>三次显像</v>
          </cell>
          <cell r="F213">
            <v>95</v>
          </cell>
          <cell r="G213">
            <v>95</v>
          </cell>
          <cell r="H213">
            <v>95</v>
          </cell>
          <cell r="I213" t="str">
            <v>超过三次显像后每增加一次加收30元</v>
          </cell>
        </row>
        <row r="214">
          <cell r="A214">
            <v>230100002</v>
          </cell>
          <cell r="B214" t="str">
            <v>脏器静态扫描</v>
          </cell>
        </row>
        <row r="214">
          <cell r="E214" t="str">
            <v>每个体位</v>
          </cell>
          <cell r="F214">
            <v>80</v>
          </cell>
          <cell r="G214">
            <v>80</v>
          </cell>
          <cell r="H214">
            <v>80</v>
          </cell>
          <cell r="I214" t="str">
            <v>超过一个体位加收60元</v>
          </cell>
        </row>
        <row r="215">
          <cell r="A215">
            <v>2302</v>
          </cell>
          <cell r="B215" t="str">
            <v>2.伽玛照相</v>
          </cell>
          <cell r="C215" t="str">
            <v>指为平面脏器动态、静态显像及全身显像，含各种图像记录过程</v>
          </cell>
        </row>
        <row r="215">
          <cell r="I215" t="str">
            <v>使用SPECT设备的伽玛照相按同一标准计价; 图像融合加收20元</v>
          </cell>
        </row>
        <row r="216">
          <cell r="A216">
            <v>230200001</v>
          </cell>
          <cell r="B216" t="str">
            <v>脑血管显像</v>
          </cell>
        </row>
        <row r="216">
          <cell r="E216" t="str">
            <v>次</v>
          </cell>
          <cell r="F216">
            <v>200</v>
          </cell>
          <cell r="G216">
            <v>200</v>
          </cell>
          <cell r="H216">
            <v>200</v>
          </cell>
        </row>
        <row r="217">
          <cell r="A217">
            <v>230200002</v>
          </cell>
          <cell r="B217" t="str">
            <v>脑显像</v>
          </cell>
        </row>
        <row r="217">
          <cell r="E217" t="str">
            <v>四个体位</v>
          </cell>
          <cell r="F217">
            <v>200</v>
          </cell>
          <cell r="G217">
            <v>200</v>
          </cell>
          <cell r="H217">
            <v>200</v>
          </cell>
          <cell r="I217" t="str">
            <v>每增加一个体位加收50元</v>
          </cell>
        </row>
        <row r="218">
          <cell r="A218">
            <v>230200003</v>
          </cell>
          <cell r="B218" t="str">
            <v>脑池显像</v>
          </cell>
        </row>
        <row r="218">
          <cell r="E218" t="str">
            <v>次</v>
          </cell>
          <cell r="F218">
            <v>200</v>
          </cell>
          <cell r="G218">
            <v>200</v>
          </cell>
          <cell r="H218">
            <v>200</v>
          </cell>
        </row>
        <row r="219">
          <cell r="A219">
            <v>230200004</v>
          </cell>
          <cell r="B219" t="str">
            <v>脑室引流显像</v>
          </cell>
        </row>
        <row r="219">
          <cell r="E219" t="str">
            <v>次</v>
          </cell>
          <cell r="F219">
            <v>200</v>
          </cell>
          <cell r="G219">
            <v>200</v>
          </cell>
          <cell r="H219">
            <v>200</v>
          </cell>
        </row>
        <row r="220">
          <cell r="A220">
            <v>230200005</v>
          </cell>
          <cell r="B220" t="str">
            <v>泪管显像</v>
          </cell>
        </row>
        <row r="220">
          <cell r="E220" t="str">
            <v>次</v>
          </cell>
          <cell r="F220">
            <v>150</v>
          </cell>
          <cell r="G220">
            <v>150</v>
          </cell>
          <cell r="H220">
            <v>150</v>
          </cell>
        </row>
        <row r="221">
          <cell r="A221">
            <v>230200006</v>
          </cell>
          <cell r="B221" t="str">
            <v>甲状腺静态显像</v>
          </cell>
        </row>
        <row r="221">
          <cell r="E221" t="str">
            <v>每个体位</v>
          </cell>
          <cell r="F221">
            <v>150</v>
          </cell>
          <cell r="G221">
            <v>150</v>
          </cell>
          <cell r="H221">
            <v>150</v>
          </cell>
          <cell r="I221" t="str">
            <v>每增加一个体位加收40元</v>
          </cell>
        </row>
        <row r="222">
          <cell r="A222">
            <v>230200007</v>
          </cell>
          <cell r="B222" t="str">
            <v>甲状腺血流显像</v>
          </cell>
        </row>
        <row r="222">
          <cell r="E222" t="str">
            <v>次</v>
          </cell>
          <cell r="F222">
            <v>170</v>
          </cell>
          <cell r="G222">
            <v>170</v>
          </cell>
          <cell r="H222">
            <v>170</v>
          </cell>
        </row>
        <row r="223">
          <cell r="A223">
            <v>230200008</v>
          </cell>
          <cell r="B223" t="str">
            <v>甲状腺有效半衰期测定</v>
          </cell>
        </row>
        <row r="223">
          <cell r="E223" t="str">
            <v>次</v>
          </cell>
          <cell r="F223">
            <v>100</v>
          </cell>
          <cell r="G223">
            <v>100</v>
          </cell>
          <cell r="H223">
            <v>100</v>
          </cell>
        </row>
        <row r="224">
          <cell r="A224">
            <v>230200009</v>
          </cell>
          <cell r="B224" t="str">
            <v>甲状腺激素抑制显像</v>
          </cell>
        </row>
        <row r="224">
          <cell r="E224" t="str">
            <v>次</v>
          </cell>
          <cell r="F224">
            <v>100</v>
          </cell>
          <cell r="G224">
            <v>100</v>
          </cell>
          <cell r="H224">
            <v>100</v>
          </cell>
        </row>
        <row r="225">
          <cell r="A225">
            <v>230200010</v>
          </cell>
          <cell r="B225" t="str">
            <v>促甲状腺激素兴奋显像</v>
          </cell>
        </row>
        <row r="225">
          <cell r="E225" t="str">
            <v>二个时相</v>
          </cell>
          <cell r="F225">
            <v>100</v>
          </cell>
          <cell r="G225">
            <v>100</v>
          </cell>
          <cell r="H225">
            <v>100</v>
          </cell>
        </row>
        <row r="226">
          <cell r="A226">
            <v>230200011</v>
          </cell>
          <cell r="B226" t="str">
            <v>甲状旁腺显像</v>
          </cell>
        </row>
        <row r="226">
          <cell r="E226" t="str">
            <v>次</v>
          </cell>
          <cell r="F226">
            <v>200</v>
          </cell>
          <cell r="G226">
            <v>200</v>
          </cell>
          <cell r="H226">
            <v>200</v>
          </cell>
        </row>
        <row r="227">
          <cell r="A227">
            <v>230200012</v>
          </cell>
          <cell r="B227" t="str">
            <v>静息心肌灌注显像</v>
          </cell>
        </row>
        <row r="227">
          <cell r="E227" t="str">
            <v>三个体位</v>
          </cell>
          <cell r="F227">
            <v>200</v>
          </cell>
          <cell r="G227">
            <v>200</v>
          </cell>
          <cell r="H227">
            <v>200</v>
          </cell>
          <cell r="I227" t="str">
            <v>每增加一个体位加收50元</v>
          </cell>
        </row>
        <row r="228">
          <cell r="A228">
            <v>230200013</v>
          </cell>
          <cell r="B228" t="str">
            <v>负荷心肌灌注显像</v>
          </cell>
          <cell r="C228" t="str">
            <v>含运动试验或药物注射；不含心电监护</v>
          </cell>
        </row>
        <row r="228">
          <cell r="E228" t="str">
            <v>三个体位</v>
          </cell>
          <cell r="F228">
            <v>200</v>
          </cell>
          <cell r="G228">
            <v>200</v>
          </cell>
          <cell r="H228">
            <v>200</v>
          </cell>
          <cell r="I228" t="str">
            <v>每增加一个体位加收50元</v>
          </cell>
        </row>
        <row r="229">
          <cell r="A229">
            <v>230200014</v>
          </cell>
          <cell r="B229" t="str">
            <v>静息门控心肌灌注显像</v>
          </cell>
        </row>
        <row r="229">
          <cell r="E229" t="str">
            <v>三个体位</v>
          </cell>
          <cell r="F229">
            <v>260</v>
          </cell>
          <cell r="G229">
            <v>260</v>
          </cell>
          <cell r="H229">
            <v>260</v>
          </cell>
          <cell r="I229" t="str">
            <v>每增加一个体位加收50元</v>
          </cell>
        </row>
        <row r="230">
          <cell r="A230">
            <v>230200015</v>
          </cell>
          <cell r="B230" t="str">
            <v>负荷门控心肌灌注显像</v>
          </cell>
          <cell r="C230" t="str">
            <v>含运动试验或药物注射；不含心电监护</v>
          </cell>
        </row>
        <row r="230">
          <cell r="E230" t="str">
            <v>三个体位</v>
          </cell>
          <cell r="F230">
            <v>260</v>
          </cell>
          <cell r="G230">
            <v>260</v>
          </cell>
          <cell r="H230">
            <v>260</v>
          </cell>
          <cell r="I230" t="str">
            <v>每增加一个体位加收50元</v>
          </cell>
        </row>
        <row r="231">
          <cell r="A231">
            <v>230200016</v>
          </cell>
          <cell r="B231" t="str">
            <v>首次通过法心血管显像</v>
          </cell>
          <cell r="C231" t="str">
            <v>含心室功能测定</v>
          </cell>
        </row>
        <row r="231">
          <cell r="E231" t="str">
            <v>次</v>
          </cell>
          <cell r="F231">
            <v>200</v>
          </cell>
          <cell r="G231">
            <v>200</v>
          </cell>
          <cell r="H231">
            <v>200</v>
          </cell>
          <cell r="I231" t="str">
            <v>不做心室功能测定时计费减50元</v>
          </cell>
        </row>
        <row r="232">
          <cell r="A232">
            <v>230200017</v>
          </cell>
          <cell r="B232" t="str">
            <v>平衡法门控心室显像</v>
          </cell>
        </row>
        <row r="232">
          <cell r="E232" t="str">
            <v>三个体位</v>
          </cell>
          <cell r="F232">
            <v>180</v>
          </cell>
          <cell r="G232">
            <v>180</v>
          </cell>
          <cell r="H232">
            <v>180</v>
          </cell>
          <cell r="I232" t="str">
            <v>每增加一个体位加收50元</v>
          </cell>
        </row>
        <row r="233">
          <cell r="A233">
            <v>230200018</v>
          </cell>
          <cell r="B233" t="str">
            <v>平衡法负荷门控心室显像</v>
          </cell>
          <cell r="C233" t="str">
            <v>含运动试验或药物注射；不含心电监护</v>
          </cell>
        </row>
        <row r="233">
          <cell r="E233" t="str">
            <v>三个体位</v>
          </cell>
          <cell r="F233">
            <v>240</v>
          </cell>
          <cell r="G233">
            <v>240</v>
          </cell>
          <cell r="H233">
            <v>240</v>
          </cell>
          <cell r="I233" t="str">
            <v>每增加一个体位加收50元</v>
          </cell>
        </row>
        <row r="234">
          <cell r="A234">
            <v>230200019</v>
          </cell>
          <cell r="B234" t="str">
            <v>急性心肌梗塞灶显像</v>
          </cell>
        </row>
        <row r="234">
          <cell r="E234" t="str">
            <v>三个体位</v>
          </cell>
          <cell r="F234">
            <v>200</v>
          </cell>
          <cell r="G234">
            <v>200</v>
          </cell>
          <cell r="H234">
            <v>200</v>
          </cell>
          <cell r="I234" t="str">
            <v>每增加一个体位加收50元</v>
          </cell>
        </row>
        <row r="235">
          <cell r="A235">
            <v>230200020</v>
          </cell>
          <cell r="B235" t="str">
            <v>动脉显像</v>
          </cell>
        </row>
        <row r="235">
          <cell r="E235" t="str">
            <v>次</v>
          </cell>
          <cell r="F235">
            <v>200</v>
          </cell>
          <cell r="G235">
            <v>200</v>
          </cell>
          <cell r="H235">
            <v>200</v>
          </cell>
        </row>
        <row r="236">
          <cell r="A236">
            <v>230200021</v>
          </cell>
          <cell r="B236" t="str">
            <v>门脉血流测定显像</v>
          </cell>
        </row>
        <row r="236">
          <cell r="E236" t="str">
            <v>次</v>
          </cell>
          <cell r="F236">
            <v>200</v>
          </cell>
          <cell r="G236">
            <v>200</v>
          </cell>
          <cell r="H236">
            <v>200</v>
          </cell>
        </row>
        <row r="237">
          <cell r="A237">
            <v>230200022</v>
          </cell>
          <cell r="B237" t="str">
            <v>门体分流显像</v>
          </cell>
        </row>
        <row r="237">
          <cell r="E237" t="str">
            <v>次</v>
          </cell>
          <cell r="F237">
            <v>200</v>
          </cell>
          <cell r="G237">
            <v>200</v>
          </cell>
          <cell r="H237">
            <v>200</v>
          </cell>
        </row>
        <row r="238">
          <cell r="A238">
            <v>230200023</v>
          </cell>
          <cell r="B238" t="str">
            <v>下肢深静脉显像</v>
          </cell>
        </row>
        <row r="238">
          <cell r="E238" t="str">
            <v>次</v>
          </cell>
          <cell r="F238">
            <v>200</v>
          </cell>
          <cell r="G238">
            <v>200</v>
          </cell>
          <cell r="H238">
            <v>200</v>
          </cell>
        </row>
        <row r="239">
          <cell r="A239">
            <v>230200024</v>
          </cell>
          <cell r="B239" t="str">
            <v>局部淋巴显像</v>
          </cell>
        </row>
        <row r="239">
          <cell r="E239" t="str">
            <v>一个体位</v>
          </cell>
          <cell r="F239">
            <v>220</v>
          </cell>
          <cell r="G239">
            <v>220</v>
          </cell>
          <cell r="H239">
            <v>220</v>
          </cell>
          <cell r="I239" t="str">
            <v>每增加一个体位加收50元</v>
          </cell>
        </row>
        <row r="240">
          <cell r="A240">
            <v>230200025</v>
          </cell>
          <cell r="B240" t="str">
            <v>肺灌注显像</v>
          </cell>
        </row>
        <row r="240">
          <cell r="E240" t="str">
            <v>六个体位</v>
          </cell>
          <cell r="F240">
            <v>220</v>
          </cell>
          <cell r="G240">
            <v>220</v>
          </cell>
          <cell r="H240">
            <v>220</v>
          </cell>
          <cell r="I240" t="str">
            <v>每增加一个体位加收50元</v>
          </cell>
        </row>
        <row r="241">
          <cell r="A241">
            <v>230200026</v>
          </cell>
          <cell r="B241" t="str">
            <v>肺通气显像</v>
          </cell>
          <cell r="C241" t="str">
            <v>含气溶胶雾化吸入装置及气体</v>
          </cell>
        </row>
        <row r="241">
          <cell r="E241" t="str">
            <v>六个体位</v>
          </cell>
          <cell r="F241">
            <v>240</v>
          </cell>
          <cell r="G241">
            <v>240</v>
          </cell>
          <cell r="H241">
            <v>240</v>
          </cell>
          <cell r="I241" t="str">
            <v>每增加一个体位加收50元</v>
          </cell>
        </row>
        <row r="242">
          <cell r="A242">
            <v>230200027</v>
          </cell>
          <cell r="B242" t="str">
            <v>唾液腺静态显像</v>
          </cell>
        </row>
        <row r="242">
          <cell r="E242" t="str">
            <v>三个体位</v>
          </cell>
          <cell r="F242">
            <v>200</v>
          </cell>
          <cell r="G242">
            <v>200</v>
          </cell>
          <cell r="H242">
            <v>200</v>
          </cell>
        </row>
        <row r="243">
          <cell r="A243">
            <v>230200028</v>
          </cell>
          <cell r="B243" t="str">
            <v>唾液腺动态显像</v>
          </cell>
        </row>
        <row r="243">
          <cell r="E243" t="str">
            <v>次</v>
          </cell>
          <cell r="F243">
            <v>240</v>
          </cell>
          <cell r="G243">
            <v>240</v>
          </cell>
          <cell r="H243">
            <v>240</v>
          </cell>
        </row>
        <row r="244">
          <cell r="A244">
            <v>230200029</v>
          </cell>
          <cell r="B244" t="str">
            <v>食管通过显像</v>
          </cell>
        </row>
        <row r="244">
          <cell r="E244" t="str">
            <v>次</v>
          </cell>
          <cell r="F244">
            <v>220</v>
          </cell>
          <cell r="G244">
            <v>220</v>
          </cell>
          <cell r="H244">
            <v>220</v>
          </cell>
        </row>
        <row r="245">
          <cell r="A245">
            <v>230200030</v>
          </cell>
          <cell r="B245" t="str">
            <v>胃食管返流显像</v>
          </cell>
        </row>
        <row r="245">
          <cell r="E245" t="str">
            <v>次</v>
          </cell>
          <cell r="F245">
            <v>220</v>
          </cell>
          <cell r="G245">
            <v>220</v>
          </cell>
          <cell r="H245">
            <v>220</v>
          </cell>
        </row>
        <row r="246">
          <cell r="A246">
            <v>230200031</v>
          </cell>
          <cell r="B246" t="str">
            <v>十二指肠胃返流显像</v>
          </cell>
        </row>
        <row r="246">
          <cell r="E246" t="str">
            <v>次</v>
          </cell>
          <cell r="F246">
            <v>220</v>
          </cell>
          <cell r="G246">
            <v>220</v>
          </cell>
          <cell r="H246">
            <v>220</v>
          </cell>
        </row>
        <row r="247">
          <cell r="A247">
            <v>230200032</v>
          </cell>
          <cell r="B247" t="str">
            <v>胃排空试验</v>
          </cell>
        </row>
        <row r="247">
          <cell r="E247" t="str">
            <v>次</v>
          </cell>
          <cell r="F247">
            <v>260</v>
          </cell>
          <cell r="G247">
            <v>260</v>
          </cell>
          <cell r="H247">
            <v>260</v>
          </cell>
          <cell r="I247" t="str">
            <v>固体胃排空加收50元</v>
          </cell>
        </row>
        <row r="248">
          <cell r="A248">
            <v>230200033</v>
          </cell>
          <cell r="B248" t="str">
            <v>异位胃粘膜显像</v>
          </cell>
        </row>
        <row r="248">
          <cell r="E248" t="str">
            <v>次</v>
          </cell>
          <cell r="F248">
            <v>260</v>
          </cell>
          <cell r="G248">
            <v>260</v>
          </cell>
          <cell r="H248">
            <v>260</v>
          </cell>
        </row>
        <row r="249">
          <cell r="A249">
            <v>230200034</v>
          </cell>
          <cell r="B249" t="str">
            <v>消化道出血显像</v>
          </cell>
        </row>
        <row r="249">
          <cell r="E249" t="str">
            <v>小时</v>
          </cell>
          <cell r="F249">
            <v>240</v>
          </cell>
          <cell r="G249">
            <v>240</v>
          </cell>
          <cell r="H249">
            <v>240</v>
          </cell>
          <cell r="I249" t="str">
            <v>1小时后延迟显像加收50元</v>
          </cell>
        </row>
        <row r="250">
          <cell r="A250">
            <v>230200035</v>
          </cell>
          <cell r="B250" t="str">
            <v>肝胶体显像</v>
          </cell>
        </row>
        <row r="250">
          <cell r="E250" t="str">
            <v>三个体位</v>
          </cell>
          <cell r="F250">
            <v>200</v>
          </cell>
          <cell r="G250">
            <v>200</v>
          </cell>
          <cell r="H250">
            <v>200</v>
          </cell>
          <cell r="I250" t="str">
            <v>每增加一个体位加收50元</v>
          </cell>
        </row>
        <row r="251">
          <cell r="A251">
            <v>230200036</v>
          </cell>
          <cell r="B251" t="str">
            <v>肝血流显像</v>
          </cell>
        </row>
        <row r="251">
          <cell r="E251" t="str">
            <v>次</v>
          </cell>
          <cell r="F251">
            <v>200</v>
          </cell>
          <cell r="G251">
            <v>200</v>
          </cell>
          <cell r="H251">
            <v>200</v>
          </cell>
        </row>
        <row r="252">
          <cell r="A252">
            <v>230200037</v>
          </cell>
          <cell r="B252" t="str">
            <v>肝血池显像</v>
          </cell>
        </row>
        <row r="252">
          <cell r="E252" t="str">
            <v>二个时相</v>
          </cell>
          <cell r="F252">
            <v>220</v>
          </cell>
          <cell r="G252">
            <v>220</v>
          </cell>
          <cell r="H252">
            <v>220</v>
          </cell>
          <cell r="I252" t="str">
            <v>增减时相时，相应增减50元</v>
          </cell>
        </row>
        <row r="253">
          <cell r="A253">
            <v>230200038</v>
          </cell>
          <cell r="B253" t="str">
            <v>肝胆动态显像</v>
          </cell>
        </row>
        <row r="253">
          <cell r="E253" t="str">
            <v>小时</v>
          </cell>
          <cell r="F253">
            <v>260</v>
          </cell>
          <cell r="G253">
            <v>260</v>
          </cell>
          <cell r="H253">
            <v>260</v>
          </cell>
          <cell r="I253" t="str">
            <v>1小时后延迟显像加收50元</v>
          </cell>
        </row>
        <row r="254">
          <cell r="A254">
            <v>230200039</v>
          </cell>
          <cell r="B254" t="str">
            <v>脾显像</v>
          </cell>
        </row>
        <row r="254">
          <cell r="E254" t="str">
            <v>次</v>
          </cell>
          <cell r="F254">
            <v>200</v>
          </cell>
          <cell r="G254">
            <v>200</v>
          </cell>
          <cell r="H254">
            <v>200</v>
          </cell>
        </row>
        <row r="255">
          <cell r="A255">
            <v>230200040</v>
          </cell>
          <cell r="B255" t="str">
            <v>胰腺显像</v>
          </cell>
        </row>
        <row r="255">
          <cell r="E255" t="str">
            <v>次</v>
          </cell>
          <cell r="F255">
            <v>200</v>
          </cell>
          <cell r="G255">
            <v>200</v>
          </cell>
          <cell r="H255">
            <v>200</v>
          </cell>
        </row>
        <row r="256">
          <cell r="A256">
            <v>230200041</v>
          </cell>
          <cell r="B256" t="str">
            <v>小肠功能显像</v>
          </cell>
        </row>
        <row r="256">
          <cell r="E256" t="str">
            <v>次</v>
          </cell>
          <cell r="F256">
            <v>200</v>
          </cell>
          <cell r="G256">
            <v>200</v>
          </cell>
          <cell r="H256">
            <v>200</v>
          </cell>
        </row>
        <row r="257">
          <cell r="A257">
            <v>230200042</v>
          </cell>
          <cell r="B257" t="str">
            <v>肠道蛋白丢失显像</v>
          </cell>
        </row>
        <row r="257">
          <cell r="E257" t="str">
            <v>次</v>
          </cell>
          <cell r="F257">
            <v>200</v>
          </cell>
          <cell r="G257">
            <v>200</v>
          </cell>
          <cell r="H257">
            <v>200</v>
          </cell>
        </row>
        <row r="258">
          <cell r="A258">
            <v>230200043</v>
          </cell>
          <cell r="B258" t="str">
            <v>肾上腺皮质显像</v>
          </cell>
          <cell r="C258" t="str">
            <v>含局部后位显像</v>
          </cell>
        </row>
        <row r="258">
          <cell r="E258" t="str">
            <v>72小时</v>
          </cell>
          <cell r="F258">
            <v>300</v>
          </cell>
          <cell r="G258">
            <v>300</v>
          </cell>
          <cell r="H258">
            <v>300</v>
          </cell>
          <cell r="I258" t="str">
            <v>1.每增加一个体位加收50元;2.延迟显像加收50元</v>
          </cell>
        </row>
        <row r="259">
          <cell r="A259">
            <v>230200044</v>
          </cell>
          <cell r="B259" t="str">
            <v>地塞米松抑制试验肾上腺皮质显像</v>
          </cell>
          <cell r="C259" t="str">
            <v>含局部后位显像</v>
          </cell>
        </row>
        <row r="259">
          <cell r="E259" t="str">
            <v>72小时</v>
          </cell>
          <cell r="F259">
            <v>300</v>
          </cell>
          <cell r="G259">
            <v>300</v>
          </cell>
          <cell r="H259">
            <v>300</v>
          </cell>
          <cell r="I259" t="str">
            <v>1.每增加一个体位加收50元;2.延迟显像加收50元</v>
          </cell>
        </row>
        <row r="260">
          <cell r="A260">
            <v>230200045</v>
          </cell>
          <cell r="B260" t="str">
            <v>肾动态显像</v>
          </cell>
          <cell r="C260" t="str">
            <v>含肾血流显像</v>
          </cell>
        </row>
        <row r="260">
          <cell r="E260" t="str">
            <v>次</v>
          </cell>
          <cell r="F260">
            <v>240</v>
          </cell>
          <cell r="G260">
            <v>240</v>
          </cell>
          <cell r="H260">
            <v>240</v>
          </cell>
          <cell r="I260" t="str">
            <v>1.每增加一个体位加收50元;2.延迟显像加收50元</v>
          </cell>
        </row>
        <row r="261">
          <cell r="A261">
            <v>230200046</v>
          </cell>
          <cell r="B261" t="str">
            <v>肾动态显像＋肾小球滤过率(GFR)测定</v>
          </cell>
        </row>
        <row r="261">
          <cell r="E261" t="str">
            <v>次</v>
          </cell>
          <cell r="F261">
            <v>260</v>
          </cell>
          <cell r="G261">
            <v>260</v>
          </cell>
          <cell r="H261">
            <v>260</v>
          </cell>
        </row>
        <row r="262">
          <cell r="A262">
            <v>230200047</v>
          </cell>
          <cell r="B262" t="str">
            <v>肾动态显像＋肾有效血浆流量(ERPF)测定</v>
          </cell>
        </row>
        <row r="262">
          <cell r="E262" t="str">
            <v>次</v>
          </cell>
          <cell r="F262">
            <v>260</v>
          </cell>
          <cell r="G262">
            <v>260</v>
          </cell>
          <cell r="H262">
            <v>260</v>
          </cell>
        </row>
        <row r="263">
          <cell r="A263">
            <v>230200048</v>
          </cell>
          <cell r="B263" t="str">
            <v>介入肾动态显像</v>
          </cell>
        </row>
        <row r="263">
          <cell r="E263" t="str">
            <v>次</v>
          </cell>
          <cell r="F263">
            <v>260</v>
          </cell>
          <cell r="G263">
            <v>260</v>
          </cell>
          <cell r="H263">
            <v>260</v>
          </cell>
        </row>
        <row r="264">
          <cell r="A264">
            <v>230200049</v>
          </cell>
          <cell r="B264" t="str">
            <v>肾静态显像</v>
          </cell>
        </row>
        <row r="264">
          <cell r="E264" t="str">
            <v>二个体位</v>
          </cell>
          <cell r="F264">
            <v>200</v>
          </cell>
          <cell r="G264">
            <v>200</v>
          </cell>
          <cell r="H264">
            <v>200</v>
          </cell>
          <cell r="I264" t="str">
            <v>每增加一个体位加收50元</v>
          </cell>
        </row>
        <row r="265">
          <cell r="A265">
            <v>230200050</v>
          </cell>
          <cell r="B265" t="str">
            <v>膀胱输尿管返流显像</v>
          </cell>
          <cell r="C265" t="str">
            <v>包括直接法或间接法</v>
          </cell>
        </row>
        <row r="265">
          <cell r="E265" t="str">
            <v>次</v>
          </cell>
          <cell r="F265">
            <v>260</v>
          </cell>
          <cell r="G265">
            <v>260</v>
          </cell>
          <cell r="H265">
            <v>260</v>
          </cell>
        </row>
        <row r="266">
          <cell r="A266">
            <v>230200051</v>
          </cell>
          <cell r="B266" t="str">
            <v>阴道尿道瘘显像</v>
          </cell>
        </row>
        <row r="266">
          <cell r="E266" t="str">
            <v>次</v>
          </cell>
          <cell r="F266">
            <v>220</v>
          </cell>
          <cell r="G266">
            <v>220</v>
          </cell>
          <cell r="H266">
            <v>220</v>
          </cell>
        </row>
        <row r="267">
          <cell r="A267">
            <v>230200052</v>
          </cell>
          <cell r="B267" t="str">
            <v>阴囊显像</v>
          </cell>
        </row>
        <row r="267">
          <cell r="E267" t="str">
            <v>次</v>
          </cell>
          <cell r="F267">
            <v>220</v>
          </cell>
          <cell r="G267">
            <v>220</v>
          </cell>
          <cell r="H267">
            <v>220</v>
          </cell>
        </row>
        <row r="268">
          <cell r="A268">
            <v>230200053</v>
          </cell>
          <cell r="B268" t="str">
            <v>局部骨显像</v>
          </cell>
        </row>
        <row r="268">
          <cell r="E268" t="str">
            <v>二个体位</v>
          </cell>
          <cell r="F268">
            <v>200</v>
          </cell>
          <cell r="G268">
            <v>200</v>
          </cell>
          <cell r="H268">
            <v>200</v>
          </cell>
          <cell r="I268" t="str">
            <v>每增加一个体位加收50元</v>
          </cell>
        </row>
        <row r="269">
          <cell r="A269">
            <v>230200054</v>
          </cell>
          <cell r="B269" t="str">
            <v>骨三相显像</v>
          </cell>
          <cell r="C269" t="str">
            <v>含血流、血质、静态显像</v>
          </cell>
        </row>
        <row r="269">
          <cell r="E269" t="str">
            <v>次</v>
          </cell>
          <cell r="F269">
            <v>260</v>
          </cell>
          <cell r="G269">
            <v>260</v>
          </cell>
          <cell r="H269">
            <v>260</v>
          </cell>
        </row>
        <row r="270">
          <cell r="A270">
            <v>230200055</v>
          </cell>
          <cell r="B270" t="str">
            <v>骨密度测定</v>
          </cell>
        </row>
        <row r="270">
          <cell r="E270" t="str">
            <v>每个部位</v>
          </cell>
          <cell r="F270">
            <v>90</v>
          </cell>
          <cell r="G270">
            <v>90</v>
          </cell>
          <cell r="H270">
            <v>90</v>
          </cell>
        </row>
        <row r="271">
          <cell r="A271">
            <v>230200056</v>
          </cell>
          <cell r="B271" t="str">
            <v>红细胞破坏部位测定</v>
          </cell>
        </row>
        <row r="271">
          <cell r="E271" t="str">
            <v>次</v>
          </cell>
          <cell r="F271">
            <v>180</v>
          </cell>
          <cell r="G271">
            <v>180</v>
          </cell>
          <cell r="H271">
            <v>180</v>
          </cell>
        </row>
        <row r="272">
          <cell r="A272">
            <v>230200057</v>
          </cell>
          <cell r="B272" t="str">
            <v>炎症局部显像</v>
          </cell>
        </row>
        <row r="272">
          <cell r="E272" t="str">
            <v>二个体位一个时相</v>
          </cell>
          <cell r="F272">
            <v>180</v>
          </cell>
          <cell r="G272">
            <v>180</v>
          </cell>
          <cell r="H272">
            <v>180</v>
          </cell>
          <cell r="I272" t="str">
            <v>1.每增加一个体位时加收50元 2.延迟显像加收50元</v>
          </cell>
        </row>
        <row r="273">
          <cell r="A273">
            <v>230200058</v>
          </cell>
          <cell r="B273" t="str">
            <v>亲肿瘤局部显像</v>
          </cell>
        </row>
        <row r="273">
          <cell r="E273" t="str">
            <v>每个体位</v>
          </cell>
          <cell r="F273">
            <v>200</v>
          </cell>
          <cell r="G273">
            <v>200</v>
          </cell>
          <cell r="H273">
            <v>200</v>
          </cell>
          <cell r="I273" t="str">
            <v>每增加一个体位时加收50元</v>
          </cell>
        </row>
        <row r="274">
          <cell r="A274">
            <v>230200059</v>
          </cell>
          <cell r="B274" t="str">
            <v>放射免疫显像</v>
          </cell>
        </row>
        <row r="274">
          <cell r="E274" t="str">
            <v>次</v>
          </cell>
          <cell r="F274">
            <v>300</v>
          </cell>
          <cell r="G274">
            <v>300</v>
          </cell>
          <cell r="H274">
            <v>300</v>
          </cell>
        </row>
        <row r="275">
          <cell r="A275">
            <v>230200060</v>
          </cell>
          <cell r="B275" t="str">
            <v>放射受体显像</v>
          </cell>
        </row>
        <row r="275">
          <cell r="E275" t="str">
            <v>次</v>
          </cell>
          <cell r="F275">
            <v>300</v>
          </cell>
          <cell r="G275">
            <v>300</v>
          </cell>
          <cell r="H275">
            <v>300</v>
          </cell>
        </row>
        <row r="276">
          <cell r="A276">
            <v>2303</v>
          </cell>
          <cell r="B276" t="str">
            <v>3.单光子发射计算机断层显像(SPECT)</v>
          </cell>
          <cell r="C276" t="str">
            <v>指断层显像、全身显像和符合探测显像，含各种图像记录过程</v>
          </cell>
        </row>
        <row r="276">
          <cell r="I276" t="str">
            <v>1.采用多探头加收50元；2.符合探测显像加收40元; 3.透射显像衰减校正加收30元</v>
          </cell>
        </row>
        <row r="277">
          <cell r="A277">
            <v>230300001</v>
          </cell>
          <cell r="B277" t="str">
            <v>脏器断层显像</v>
          </cell>
          <cell r="C277" t="str">
            <v>包括脏器、脏器血流、脏器血池、静息灌注等显像</v>
          </cell>
        </row>
        <row r="277">
          <cell r="E277" t="str">
            <v>次</v>
          </cell>
          <cell r="F277">
            <v>220</v>
          </cell>
          <cell r="G277">
            <v>198</v>
          </cell>
          <cell r="H277">
            <v>180</v>
          </cell>
          <cell r="I277" t="str">
            <v>1.增加时相加收20元；2.增加门控加收50元</v>
          </cell>
        </row>
        <row r="278">
          <cell r="A278">
            <v>230300002</v>
          </cell>
          <cell r="B278" t="str">
            <v>全身显像</v>
          </cell>
        </row>
        <row r="278">
          <cell r="E278" t="str">
            <v>次</v>
          </cell>
          <cell r="F278">
            <v>270</v>
          </cell>
          <cell r="G278">
            <v>243</v>
          </cell>
          <cell r="H278">
            <v>230</v>
          </cell>
          <cell r="I278" t="str">
            <v>增加局部显像加收50元</v>
          </cell>
        </row>
        <row r="279">
          <cell r="A279">
            <v>230300003</v>
          </cell>
          <cell r="B279" t="str">
            <v>18氟－脱氧葡萄糖断层显像</v>
          </cell>
          <cell r="C279" t="str">
            <v>包括脑、心肌代谢、肿瘤等显像</v>
          </cell>
        </row>
        <row r="279">
          <cell r="E279" t="str">
            <v>次</v>
          </cell>
          <cell r="F279">
            <v>350</v>
          </cell>
          <cell r="G279">
            <v>350</v>
          </cell>
          <cell r="H279">
            <v>350</v>
          </cell>
        </row>
        <row r="280">
          <cell r="A280">
            <v>230300004</v>
          </cell>
          <cell r="B280" t="str">
            <v>肾上腺髓质断层显像</v>
          </cell>
        </row>
        <row r="280">
          <cell r="E280" t="str">
            <v>次</v>
          </cell>
          <cell r="F280">
            <v>300</v>
          </cell>
          <cell r="G280">
            <v>300</v>
          </cell>
          <cell r="H280">
            <v>300</v>
          </cell>
        </row>
        <row r="281">
          <cell r="A281">
            <v>230300005</v>
          </cell>
          <cell r="B281" t="str">
            <v>负荷心肌灌注断层显像</v>
          </cell>
          <cell r="C281" t="str">
            <v>含运动试验或药物注射,不含心电监护</v>
          </cell>
        </row>
        <row r="281">
          <cell r="E281" t="str">
            <v>次</v>
          </cell>
          <cell r="F281">
            <v>220</v>
          </cell>
          <cell r="G281">
            <v>198</v>
          </cell>
          <cell r="H281">
            <v>180</v>
          </cell>
          <cell r="I281" t="str">
            <v>增加门控加收50元</v>
          </cell>
        </row>
        <row r="282">
          <cell r="A282">
            <v>2304</v>
          </cell>
          <cell r="B282" t="str">
            <v>4.正电子发射计算机断层显像(PET)</v>
          </cell>
          <cell r="C282" t="str">
            <v>指使用PET和加速器的断层显像；含各种图像记录过程</v>
          </cell>
        </row>
        <row r="283">
          <cell r="A283">
            <v>230400001</v>
          </cell>
          <cell r="B283" t="str">
            <v>脑血流断层显像</v>
          </cell>
        </row>
        <row r="283">
          <cell r="E283" t="str">
            <v>次</v>
          </cell>
          <cell r="F283">
            <v>3600</v>
          </cell>
          <cell r="G283">
            <v>3600</v>
          </cell>
          <cell r="H283">
            <v>3600</v>
          </cell>
        </row>
        <row r="284">
          <cell r="A284">
            <v>230400002</v>
          </cell>
          <cell r="B284" t="str">
            <v>脑代谢断层显像</v>
          </cell>
        </row>
        <row r="284">
          <cell r="E284" t="str">
            <v>次</v>
          </cell>
          <cell r="F284">
            <v>3600</v>
          </cell>
          <cell r="G284">
            <v>3600</v>
          </cell>
          <cell r="H284">
            <v>3600</v>
          </cell>
        </row>
        <row r="285">
          <cell r="A285">
            <v>230400003</v>
          </cell>
          <cell r="B285" t="str">
            <v>静息心肌灌注断层显像</v>
          </cell>
        </row>
        <row r="285">
          <cell r="E285" t="str">
            <v>次</v>
          </cell>
          <cell r="F285">
            <v>3600</v>
          </cell>
          <cell r="G285">
            <v>3600</v>
          </cell>
          <cell r="H285">
            <v>3600</v>
          </cell>
        </row>
        <row r="286">
          <cell r="A286">
            <v>230400004</v>
          </cell>
          <cell r="B286" t="str">
            <v>负荷心肌灌注断层显像</v>
          </cell>
          <cell r="C286" t="str">
            <v>含运动试验或药物注射,不含心电监护</v>
          </cell>
        </row>
        <row r="286">
          <cell r="E286" t="str">
            <v>次</v>
          </cell>
          <cell r="F286">
            <v>3600</v>
          </cell>
          <cell r="G286">
            <v>3600</v>
          </cell>
          <cell r="H286">
            <v>3600</v>
          </cell>
        </row>
        <row r="287">
          <cell r="A287">
            <v>230400005</v>
          </cell>
          <cell r="B287" t="str">
            <v>心肌代谢断层显像</v>
          </cell>
        </row>
        <row r="287">
          <cell r="E287" t="str">
            <v>次</v>
          </cell>
          <cell r="F287">
            <v>3600</v>
          </cell>
          <cell r="G287">
            <v>3600</v>
          </cell>
          <cell r="H287">
            <v>3600</v>
          </cell>
        </row>
        <row r="288">
          <cell r="A288">
            <v>230400006</v>
          </cell>
          <cell r="B288" t="str">
            <v>心脏神经受体断层显像</v>
          </cell>
        </row>
        <row r="288">
          <cell r="E288" t="str">
            <v>次</v>
          </cell>
          <cell r="F288">
            <v>3600</v>
          </cell>
          <cell r="G288">
            <v>3600</v>
          </cell>
          <cell r="H288">
            <v>3600</v>
          </cell>
        </row>
        <row r="289">
          <cell r="A289">
            <v>230400007</v>
          </cell>
          <cell r="B289" t="str">
            <v>肿瘤全身断层显像</v>
          </cell>
        </row>
        <row r="289">
          <cell r="E289" t="str">
            <v>次</v>
          </cell>
          <cell r="F289">
            <v>5850</v>
          </cell>
          <cell r="G289">
            <v>5850</v>
          </cell>
          <cell r="H289">
            <v>5850</v>
          </cell>
          <cell r="I289" t="str">
            <v>增加局部显像加收1000元</v>
          </cell>
        </row>
        <row r="290">
          <cell r="A290">
            <v>230400008</v>
          </cell>
          <cell r="B290" t="str">
            <v>肿瘤局部断层显像</v>
          </cell>
        </row>
        <row r="290">
          <cell r="E290" t="str">
            <v>次</v>
          </cell>
          <cell r="F290">
            <v>4050</v>
          </cell>
          <cell r="G290">
            <v>4050</v>
          </cell>
          <cell r="H290">
            <v>4050</v>
          </cell>
        </row>
        <row r="291">
          <cell r="A291">
            <v>230400009</v>
          </cell>
          <cell r="B291" t="str">
            <v>神经受体显像</v>
          </cell>
        </row>
        <row r="291">
          <cell r="E291" t="str">
            <v>次</v>
          </cell>
          <cell r="F291">
            <v>3600</v>
          </cell>
          <cell r="G291">
            <v>3600</v>
          </cell>
          <cell r="H291">
            <v>3600</v>
          </cell>
        </row>
        <row r="292">
          <cell r="A292">
            <v>230400010</v>
          </cell>
          <cell r="B292" t="str">
            <v>正电子发射计算机断层—X线计算机体层综合显像(PET/CT)</v>
          </cell>
        </row>
        <row r="292">
          <cell r="D292" t="str">
            <v>核素药物，造影剂</v>
          </cell>
          <cell r="E292" t="str">
            <v>每个部位</v>
          </cell>
          <cell r="F292">
            <v>3870</v>
          </cell>
          <cell r="G292">
            <v>3870</v>
          </cell>
          <cell r="H292">
            <v>3870</v>
          </cell>
          <cell r="I292" t="str">
            <v>全身显像加收2700元,延迟显像加收2300元</v>
          </cell>
        </row>
        <row r="293">
          <cell r="A293">
            <v>2305</v>
          </cell>
          <cell r="B293" t="str">
            <v>核素功能测定</v>
          </cell>
        </row>
        <row r="294">
          <cell r="A294">
            <v>230500001</v>
          </cell>
          <cell r="B294" t="str">
            <v>脑血流测定</v>
          </cell>
          <cell r="C294" t="str">
            <v>指脑血流仪法</v>
          </cell>
        </row>
        <row r="294">
          <cell r="E294" t="str">
            <v>次</v>
          </cell>
          <cell r="F294">
            <v>100</v>
          </cell>
          <cell r="G294">
            <v>100</v>
          </cell>
          <cell r="H294">
            <v>100</v>
          </cell>
        </row>
        <row r="295">
          <cell r="A295">
            <v>230500002</v>
          </cell>
          <cell r="B295" t="str">
            <v>甲状腺摄131碘试验</v>
          </cell>
        </row>
        <row r="295">
          <cell r="E295" t="str">
            <v>二次</v>
          </cell>
          <cell r="F295">
            <v>50</v>
          </cell>
          <cell r="G295">
            <v>50</v>
          </cell>
          <cell r="H295">
            <v>50</v>
          </cell>
          <cell r="I295" t="str">
            <v>增加测定次数加收10元</v>
          </cell>
        </row>
        <row r="296">
          <cell r="A296">
            <v>230500003</v>
          </cell>
          <cell r="B296" t="str">
            <v>甲状腺激素抑制试验</v>
          </cell>
        </row>
        <row r="296">
          <cell r="E296" t="str">
            <v>二次</v>
          </cell>
          <cell r="F296">
            <v>50</v>
          </cell>
          <cell r="G296">
            <v>50</v>
          </cell>
          <cell r="H296">
            <v>50</v>
          </cell>
          <cell r="I296" t="str">
            <v>增加测定次数加收10元</v>
          </cell>
        </row>
        <row r="297">
          <cell r="A297">
            <v>230500004</v>
          </cell>
          <cell r="B297" t="str">
            <v>过氯酸钾释放试验</v>
          </cell>
        </row>
        <row r="297">
          <cell r="E297" t="str">
            <v>二次</v>
          </cell>
          <cell r="F297">
            <v>50</v>
          </cell>
          <cell r="G297">
            <v>50</v>
          </cell>
          <cell r="H297">
            <v>50</v>
          </cell>
          <cell r="I297" t="str">
            <v>增加测定次数加收10元</v>
          </cell>
        </row>
        <row r="298">
          <cell r="A298">
            <v>230500005</v>
          </cell>
          <cell r="B298" t="str">
            <v>心功能测定</v>
          </cell>
          <cell r="C298" t="str">
            <v>指心功能仪法</v>
          </cell>
        </row>
        <row r="298">
          <cell r="E298" t="str">
            <v>次</v>
          </cell>
          <cell r="F298">
            <v>100</v>
          </cell>
          <cell r="G298">
            <v>100</v>
          </cell>
          <cell r="H298">
            <v>100</v>
          </cell>
        </row>
        <row r="299">
          <cell r="A299">
            <v>230500006</v>
          </cell>
          <cell r="B299" t="str">
            <v>血容量测定</v>
          </cell>
          <cell r="C299" t="str">
            <v>指井型伽玛计数器法，含红细胞容量及血浆容量测定</v>
          </cell>
        </row>
        <row r="299">
          <cell r="E299" t="str">
            <v>次</v>
          </cell>
          <cell r="F299">
            <v>50</v>
          </cell>
          <cell r="G299">
            <v>50</v>
          </cell>
          <cell r="H299">
            <v>50</v>
          </cell>
        </row>
        <row r="300">
          <cell r="A300">
            <v>230500007</v>
          </cell>
          <cell r="B300" t="str">
            <v>红细胞寿命测定</v>
          </cell>
          <cell r="C300" t="str">
            <v>指井型伽玛计数器法</v>
          </cell>
        </row>
        <row r="300">
          <cell r="E300" t="str">
            <v>次</v>
          </cell>
          <cell r="F300">
            <v>50</v>
          </cell>
          <cell r="G300">
            <v>50</v>
          </cell>
          <cell r="H300">
            <v>50</v>
          </cell>
        </row>
        <row r="301">
          <cell r="A301" t="str">
            <v>230500007a</v>
          </cell>
          <cell r="B301" t="str">
            <v>CO呼气试验</v>
          </cell>
        </row>
        <row r="301">
          <cell r="E301" t="str">
            <v>次</v>
          </cell>
          <cell r="F301" t="str">
            <v>市场调节价</v>
          </cell>
          <cell r="G301" t="str">
            <v>市场调节价</v>
          </cell>
          <cell r="H301" t="str">
            <v>市场调节价</v>
          </cell>
        </row>
        <row r="302">
          <cell r="A302">
            <v>230500008</v>
          </cell>
          <cell r="B302" t="str">
            <v>肾图</v>
          </cell>
          <cell r="C302" t="str">
            <v>指微机肾图</v>
          </cell>
        </row>
        <row r="302">
          <cell r="E302" t="str">
            <v>次</v>
          </cell>
          <cell r="F302">
            <v>60</v>
          </cell>
          <cell r="G302">
            <v>60</v>
          </cell>
          <cell r="H302">
            <v>60</v>
          </cell>
        </row>
        <row r="303">
          <cell r="A303">
            <v>230500009</v>
          </cell>
          <cell r="B303" t="str">
            <v>介入肾图</v>
          </cell>
          <cell r="C303" t="str">
            <v>指微机肾图， 含介入操作</v>
          </cell>
        </row>
        <row r="303">
          <cell r="E303" t="str">
            <v>次</v>
          </cell>
          <cell r="F303">
            <v>80</v>
          </cell>
          <cell r="G303">
            <v>80</v>
          </cell>
          <cell r="H303">
            <v>80</v>
          </cell>
        </row>
        <row r="304">
          <cell r="A304">
            <v>230500010</v>
          </cell>
          <cell r="B304" t="str">
            <v>肾图＋肾小球滤过率测定</v>
          </cell>
        </row>
        <row r="304">
          <cell r="E304" t="str">
            <v>次</v>
          </cell>
          <cell r="F304">
            <v>90</v>
          </cell>
          <cell r="G304">
            <v>90</v>
          </cell>
          <cell r="H304">
            <v>90</v>
          </cell>
        </row>
        <row r="305">
          <cell r="A305">
            <v>230500011</v>
          </cell>
          <cell r="B305" t="str">
            <v>肾图＋肾有效血浆流量测定</v>
          </cell>
        </row>
        <row r="305">
          <cell r="E305" t="str">
            <v>次</v>
          </cell>
          <cell r="F305">
            <v>90</v>
          </cell>
          <cell r="G305">
            <v>90</v>
          </cell>
          <cell r="H305">
            <v>90</v>
          </cell>
        </row>
        <row r="306">
          <cell r="A306">
            <v>230500012</v>
          </cell>
          <cell r="B306" t="str">
            <v>24小时尿131碘排泄试验</v>
          </cell>
        </row>
        <row r="306">
          <cell r="E306" t="str">
            <v>次</v>
          </cell>
          <cell r="F306">
            <v>55</v>
          </cell>
          <cell r="G306">
            <v>55</v>
          </cell>
          <cell r="H306">
            <v>55</v>
          </cell>
        </row>
        <row r="307">
          <cell r="A307">
            <v>230500013</v>
          </cell>
          <cell r="B307" t="str">
            <v>消化道动力测定</v>
          </cell>
        </row>
        <row r="307">
          <cell r="E307" t="str">
            <v>次</v>
          </cell>
          <cell r="F307">
            <v>80</v>
          </cell>
          <cell r="G307">
            <v>80</v>
          </cell>
          <cell r="H307">
            <v>80</v>
          </cell>
        </row>
        <row r="308">
          <cell r="A308">
            <v>230500014</v>
          </cell>
          <cell r="B308" t="str">
            <v>14碳呼气试验</v>
          </cell>
          <cell r="C308" t="str">
            <v>包括各类呼气试验</v>
          </cell>
        </row>
        <row r="308">
          <cell r="E308" t="str">
            <v>次</v>
          </cell>
          <cell r="F308">
            <v>90</v>
          </cell>
          <cell r="G308">
            <v>90</v>
          </cell>
          <cell r="H308">
            <v>90</v>
          </cell>
        </row>
        <row r="309">
          <cell r="A309">
            <v>2306</v>
          </cell>
          <cell r="B309" t="str">
            <v>6. 核素内照射治疗</v>
          </cell>
          <cell r="C309" t="str">
            <v>指开放性核素内照射治疗，含临床和介入性操作、放射性核素制备与活度的标定、放射性废物（包括病人排泄物）处理及稀释储存、防护装置的使用，不含特殊防护病房住院费</v>
          </cell>
          <cell r="D309" t="str">
            <v>一次性导管</v>
          </cell>
        </row>
        <row r="310">
          <cell r="A310">
            <v>230600001</v>
          </cell>
          <cell r="B310" t="str">
            <v>131碘-甲亢治疗</v>
          </cell>
          <cell r="C310" t="str">
            <v>含药物</v>
          </cell>
        </row>
        <row r="310">
          <cell r="E310" t="str">
            <v>毫居里</v>
          </cell>
          <cell r="F310">
            <v>300</v>
          </cell>
          <cell r="G310">
            <v>300</v>
          </cell>
          <cell r="H310">
            <v>300</v>
          </cell>
        </row>
        <row r="311">
          <cell r="A311">
            <v>230600002</v>
          </cell>
          <cell r="B311" t="str">
            <v>131碘-功能自主性甲状腺瘤治疗</v>
          </cell>
          <cell r="C311" t="str">
            <v>含药物</v>
          </cell>
        </row>
        <row r="311">
          <cell r="E311" t="str">
            <v>毫居里</v>
          </cell>
          <cell r="F311">
            <v>300</v>
          </cell>
          <cell r="G311">
            <v>300</v>
          </cell>
          <cell r="H311">
            <v>300</v>
          </cell>
        </row>
        <row r="312">
          <cell r="A312">
            <v>230600003</v>
          </cell>
          <cell r="B312" t="str">
            <v>131碘-甲状腺癌转移灶治疗</v>
          </cell>
          <cell r="C312" t="str">
            <v>含药物</v>
          </cell>
        </row>
        <row r="312">
          <cell r="E312" t="str">
            <v>毫居里</v>
          </cell>
          <cell r="F312">
            <v>110</v>
          </cell>
          <cell r="G312">
            <v>110</v>
          </cell>
          <cell r="H312">
            <v>110</v>
          </cell>
        </row>
        <row r="313">
          <cell r="A313">
            <v>230600004</v>
          </cell>
          <cell r="B313" t="str">
            <v>131碘-肿瘤抗体放免治疗</v>
          </cell>
          <cell r="C313" t="str">
            <v>含药物</v>
          </cell>
        </row>
        <row r="313">
          <cell r="E313" t="str">
            <v>毫居里</v>
          </cell>
          <cell r="F313">
            <v>300</v>
          </cell>
          <cell r="G313">
            <v>300</v>
          </cell>
          <cell r="H313">
            <v>300</v>
          </cell>
        </row>
        <row r="314">
          <cell r="A314">
            <v>230600005</v>
          </cell>
          <cell r="B314" t="str">
            <v>32磷-胶体腔内治疗</v>
          </cell>
        </row>
        <row r="314">
          <cell r="D314" t="str">
            <v>药物</v>
          </cell>
          <cell r="E314" t="str">
            <v>次</v>
          </cell>
          <cell r="F314">
            <v>300</v>
          </cell>
          <cell r="G314">
            <v>300</v>
          </cell>
          <cell r="H314">
            <v>300</v>
          </cell>
        </row>
        <row r="315">
          <cell r="A315">
            <v>230600006</v>
          </cell>
          <cell r="B315" t="str">
            <v>32磷-血液病治疗</v>
          </cell>
        </row>
        <row r="315">
          <cell r="D315" t="str">
            <v>药物</v>
          </cell>
          <cell r="E315" t="str">
            <v>次</v>
          </cell>
          <cell r="F315">
            <v>260</v>
          </cell>
          <cell r="G315">
            <v>260</v>
          </cell>
          <cell r="H315">
            <v>260</v>
          </cell>
        </row>
        <row r="316">
          <cell r="A316">
            <v>230600007</v>
          </cell>
          <cell r="B316" t="str">
            <v>32磷-微球介入治疗</v>
          </cell>
        </row>
        <row r="316">
          <cell r="D316" t="str">
            <v>药物</v>
          </cell>
          <cell r="E316" t="str">
            <v>次</v>
          </cell>
          <cell r="F316">
            <v>500</v>
          </cell>
          <cell r="G316">
            <v>500</v>
          </cell>
          <cell r="H316">
            <v>500</v>
          </cell>
        </row>
        <row r="317">
          <cell r="A317">
            <v>230600008</v>
          </cell>
          <cell r="B317" t="str">
            <v>90钇-微球介入治疗</v>
          </cell>
        </row>
        <row r="317">
          <cell r="D317" t="str">
            <v>药物</v>
          </cell>
          <cell r="E317" t="str">
            <v>次</v>
          </cell>
          <cell r="F317">
            <v>500</v>
          </cell>
          <cell r="G317">
            <v>500</v>
          </cell>
          <cell r="H317">
            <v>500</v>
          </cell>
        </row>
        <row r="318">
          <cell r="A318">
            <v>230600009</v>
          </cell>
          <cell r="B318" t="str">
            <v>89锶-骨转移瘤治疗</v>
          </cell>
        </row>
        <row r="318">
          <cell r="D318" t="str">
            <v>药物</v>
          </cell>
          <cell r="E318" t="str">
            <v>次</v>
          </cell>
          <cell r="F318">
            <v>280</v>
          </cell>
          <cell r="G318">
            <v>280</v>
          </cell>
          <cell r="H318">
            <v>280</v>
          </cell>
        </row>
        <row r="319">
          <cell r="A319">
            <v>230600010</v>
          </cell>
          <cell r="B319" t="str">
            <v>153钐-EDTMP骨转移瘤治疗</v>
          </cell>
        </row>
        <row r="319">
          <cell r="D319" t="str">
            <v>药物</v>
          </cell>
          <cell r="E319" t="str">
            <v>次</v>
          </cell>
          <cell r="F319">
            <v>280</v>
          </cell>
          <cell r="G319">
            <v>280</v>
          </cell>
          <cell r="H319">
            <v>280</v>
          </cell>
        </row>
        <row r="320">
          <cell r="A320">
            <v>230600011</v>
          </cell>
          <cell r="B320" t="str">
            <v>188铼-HEDP骨转移瘤治疗</v>
          </cell>
        </row>
        <row r="320">
          <cell r="D320" t="str">
            <v>药物</v>
          </cell>
          <cell r="E320" t="str">
            <v>次</v>
          </cell>
          <cell r="F320">
            <v>280</v>
          </cell>
          <cell r="G320">
            <v>280</v>
          </cell>
          <cell r="H320">
            <v>280</v>
          </cell>
        </row>
        <row r="321">
          <cell r="A321">
            <v>230600012</v>
          </cell>
          <cell r="B321" t="str">
            <v>131碘-MIBG恶性肿瘤治疗</v>
          </cell>
          <cell r="C321" t="str">
            <v>含药物</v>
          </cell>
        </row>
        <row r="321">
          <cell r="E321" t="str">
            <v>毫居里</v>
          </cell>
          <cell r="F321">
            <v>280</v>
          </cell>
          <cell r="G321">
            <v>280</v>
          </cell>
          <cell r="H321">
            <v>280</v>
          </cell>
        </row>
        <row r="322">
          <cell r="A322">
            <v>230600013</v>
          </cell>
          <cell r="B322" t="str">
            <v>核素组织间介入治疗</v>
          </cell>
        </row>
        <row r="322">
          <cell r="D322" t="str">
            <v>药物</v>
          </cell>
          <cell r="E322" t="str">
            <v>次</v>
          </cell>
          <cell r="F322">
            <v>400</v>
          </cell>
          <cell r="G322">
            <v>400</v>
          </cell>
          <cell r="H322">
            <v>400</v>
          </cell>
        </row>
        <row r="323">
          <cell r="A323">
            <v>230600014</v>
          </cell>
          <cell r="B323" t="str">
            <v>核素血管内介入治疗</v>
          </cell>
        </row>
        <row r="323">
          <cell r="D323" t="str">
            <v>药物</v>
          </cell>
          <cell r="E323" t="str">
            <v>次</v>
          </cell>
          <cell r="F323">
            <v>330</v>
          </cell>
          <cell r="G323">
            <v>330</v>
          </cell>
          <cell r="H323">
            <v>330</v>
          </cell>
        </row>
        <row r="324">
          <cell r="A324">
            <v>230600015</v>
          </cell>
          <cell r="B324" t="str">
            <v>99锝（云克）治疗</v>
          </cell>
        </row>
        <row r="324">
          <cell r="D324" t="str">
            <v>药物</v>
          </cell>
          <cell r="E324" t="str">
            <v>次</v>
          </cell>
          <cell r="F324">
            <v>30</v>
          </cell>
          <cell r="G324">
            <v>28</v>
          </cell>
          <cell r="H324">
            <v>26</v>
          </cell>
        </row>
        <row r="325">
          <cell r="A325">
            <v>230600016</v>
          </cell>
          <cell r="B325" t="str">
            <v>90锶贴敷治疗</v>
          </cell>
        </row>
        <row r="325">
          <cell r="D325" t="str">
            <v>药物</v>
          </cell>
          <cell r="E325" t="str">
            <v>次</v>
          </cell>
          <cell r="F325">
            <v>60</v>
          </cell>
          <cell r="G325">
            <v>60</v>
          </cell>
          <cell r="H325">
            <v>60</v>
          </cell>
        </row>
        <row r="326">
          <cell r="A326">
            <v>230600017</v>
          </cell>
          <cell r="B326" t="str">
            <v>组织间粒子植入术</v>
          </cell>
          <cell r="C326" t="str">
            <v>包括放射性粒子植入术、化疗药物粒子植入术</v>
          </cell>
          <cell r="D326" t="str">
            <v>放射性粒子、药物粒子</v>
          </cell>
          <cell r="E326" t="str">
            <v>次</v>
          </cell>
          <cell r="F326">
            <v>4800</v>
          </cell>
          <cell r="G326">
            <v>4800</v>
          </cell>
          <cell r="H326">
            <v>4800</v>
          </cell>
        </row>
        <row r="327">
          <cell r="A327">
            <v>24</v>
          </cell>
          <cell r="B327" t="str">
            <v>(四)放射治疗</v>
          </cell>
        </row>
        <row r="327">
          <cell r="I327" t="str">
            <v>除特定说明的项目外，均按治疗计划、模拟定位、治疗、模具等项分别计价</v>
          </cell>
        </row>
        <row r="328">
          <cell r="A328">
            <v>2401</v>
          </cell>
          <cell r="B328" t="str">
            <v>1.放射治疗计划及剂量计算</v>
          </cell>
        </row>
        <row r="329">
          <cell r="A329">
            <v>240100001</v>
          </cell>
          <cell r="B329" t="str">
            <v>人工制定治疗计划(简单)</v>
          </cell>
          <cell r="C329" t="str">
            <v>含剂量计算</v>
          </cell>
        </row>
        <row r="329">
          <cell r="E329" t="str">
            <v>疗程</v>
          </cell>
          <cell r="F329">
            <v>50</v>
          </cell>
          <cell r="G329">
            <v>50</v>
          </cell>
          <cell r="H329">
            <v>50</v>
          </cell>
          <cell r="I329" t="str">
            <v>每修改一次加收20元</v>
          </cell>
        </row>
        <row r="330">
          <cell r="A330">
            <v>240100002</v>
          </cell>
          <cell r="B330" t="str">
            <v>人工制定治疗计划(复杂)</v>
          </cell>
          <cell r="C330" t="str">
            <v>含治疗计划与剂量计算</v>
          </cell>
        </row>
        <row r="330">
          <cell r="E330" t="str">
            <v>疗程</v>
          </cell>
          <cell r="F330">
            <v>100</v>
          </cell>
          <cell r="G330">
            <v>100</v>
          </cell>
          <cell r="H330">
            <v>100</v>
          </cell>
          <cell r="I330" t="str">
            <v>每修改一次加收30元</v>
          </cell>
        </row>
        <row r="331">
          <cell r="A331">
            <v>240100003</v>
          </cell>
          <cell r="B331" t="str">
            <v>计算机治疗计划系统(TPS)</v>
          </cell>
          <cell r="C331" t="str">
            <v>指二维TPS</v>
          </cell>
        </row>
        <row r="331">
          <cell r="E331" t="str">
            <v>疗程</v>
          </cell>
          <cell r="F331">
            <v>260</v>
          </cell>
          <cell r="G331">
            <v>260</v>
          </cell>
          <cell r="H331">
            <v>260</v>
          </cell>
          <cell r="I331" t="str">
            <v>每修改一次加收50元</v>
          </cell>
        </row>
        <row r="332">
          <cell r="A332">
            <v>240100004</v>
          </cell>
          <cell r="B332" t="str">
            <v>特定计算机治疗计划系统</v>
          </cell>
          <cell r="C332" t="str">
            <v>包括加速器适型、伽玛刀、X刀之TPS</v>
          </cell>
        </row>
        <row r="332">
          <cell r="E332" t="str">
            <v>疗程</v>
          </cell>
          <cell r="F332">
            <v>480</v>
          </cell>
          <cell r="G332">
            <v>480</v>
          </cell>
          <cell r="H332">
            <v>480</v>
          </cell>
          <cell r="I332" t="str">
            <v>每修改一次加收200元</v>
          </cell>
        </row>
        <row r="333">
          <cell r="A333" t="str">
            <v>240100004a</v>
          </cell>
          <cell r="B333" t="str">
            <v>特定计算机治疗计划系统</v>
          </cell>
          <cell r="C333" t="str">
            <v>包括逆向调强TPS及优化</v>
          </cell>
        </row>
        <row r="333">
          <cell r="E333" t="str">
            <v>疗程</v>
          </cell>
          <cell r="F333">
            <v>1500</v>
          </cell>
          <cell r="G333">
            <v>1500</v>
          </cell>
          <cell r="H333">
            <v>1500</v>
          </cell>
          <cell r="I333" t="str">
            <v>每修改一次加收500元</v>
          </cell>
        </row>
        <row r="334">
          <cell r="A334">
            <v>240100005</v>
          </cell>
          <cell r="B334" t="str">
            <v>放射治疗的适时监控</v>
          </cell>
        </row>
        <row r="334">
          <cell r="E334" t="str">
            <v>次</v>
          </cell>
          <cell r="F334">
            <v>50</v>
          </cell>
          <cell r="G334">
            <v>50</v>
          </cell>
          <cell r="H334">
            <v>50</v>
          </cell>
        </row>
        <row r="335">
          <cell r="A335" t="str">
            <v>LABZX005</v>
          </cell>
          <cell r="B335" t="str">
            <v>三维实时显像监控</v>
          </cell>
          <cell r="C335" t="str">
            <v>使用三维剂量测量仪器，或者基于蒙特卡罗模拟的独立核对程序，采用实验测量或者独立计算的方法，验证一个计划中所有射野合成的剂量分布</v>
          </cell>
        </row>
        <row r="335">
          <cell r="E335" t="str">
            <v>次</v>
          </cell>
          <cell r="F335">
            <v>300</v>
          </cell>
          <cell r="G335">
            <v>300</v>
          </cell>
          <cell r="H335">
            <v>270</v>
          </cell>
        </row>
        <row r="336">
          <cell r="A336" t="str">
            <v>LABZX002</v>
          </cell>
          <cell r="B336" t="str">
            <v>二维剂量验证</v>
          </cell>
          <cell r="C336" t="str">
            <v>使用阵列等面测量仪器，或者基于先进剂量模型的独立核对程序，采用实验测量或者独立计算的方法，验证一个计划中的一个特征面的剂量分布</v>
          </cell>
        </row>
        <row r="336">
          <cell r="E336" t="str">
            <v>次</v>
          </cell>
          <cell r="F336">
            <v>1500</v>
          </cell>
          <cell r="G336">
            <v>1500</v>
          </cell>
          <cell r="H336">
            <v>1350</v>
          </cell>
        </row>
        <row r="337">
          <cell r="A337">
            <v>2402</v>
          </cell>
          <cell r="B337" t="str">
            <v>2.模拟定位</v>
          </cell>
          <cell r="C337" t="str">
            <v>含拍片</v>
          </cell>
        </row>
        <row r="337">
          <cell r="I337" t="str">
            <v>疗程中修改定位、定位验证加收200元</v>
          </cell>
        </row>
        <row r="338">
          <cell r="A338">
            <v>240200001</v>
          </cell>
          <cell r="B338" t="str">
            <v>简易定位</v>
          </cell>
          <cell r="C338" t="str">
            <v>指使用非专用定位机之定位，包括X线机、B超或CT等</v>
          </cell>
        </row>
        <row r="338">
          <cell r="E338" t="str">
            <v>疗程</v>
          </cell>
          <cell r="F338">
            <v>30</v>
          </cell>
          <cell r="G338">
            <v>30</v>
          </cell>
          <cell r="H338">
            <v>30</v>
          </cell>
        </row>
        <row r="339">
          <cell r="A339">
            <v>240200002</v>
          </cell>
          <cell r="B339" t="str">
            <v>专用X线机模拟定位</v>
          </cell>
        </row>
        <row r="339">
          <cell r="E339" t="str">
            <v>疗程</v>
          </cell>
          <cell r="F339">
            <v>120</v>
          </cell>
          <cell r="G339">
            <v>120</v>
          </cell>
          <cell r="H339">
            <v>120</v>
          </cell>
          <cell r="I339" t="str">
            <v>修改定位每次加收50元</v>
          </cell>
        </row>
        <row r="340">
          <cell r="A340">
            <v>240200003</v>
          </cell>
          <cell r="B340" t="str">
            <v>专用X线机复杂模拟定位</v>
          </cell>
          <cell r="C340" t="str">
            <v>指非共面4野以上之定位；包括CT机等模拟定位</v>
          </cell>
        </row>
        <row r="340">
          <cell r="E340" t="str">
            <v>疗程</v>
          </cell>
          <cell r="F340">
            <v>500</v>
          </cell>
          <cell r="G340">
            <v>500</v>
          </cell>
          <cell r="H340">
            <v>500</v>
          </cell>
          <cell r="I340" t="str">
            <v>修改定位每次加收200元</v>
          </cell>
        </row>
        <row r="341">
          <cell r="A341">
            <v>2403</v>
          </cell>
          <cell r="B341" t="str">
            <v>3.外照射治疗</v>
          </cell>
        </row>
        <row r="342">
          <cell r="A342">
            <v>240300001</v>
          </cell>
          <cell r="B342" t="str">
            <v>深部X线照射</v>
          </cell>
        </row>
        <row r="342">
          <cell r="E342" t="str">
            <v>每照射野</v>
          </cell>
          <cell r="F342">
            <v>20</v>
          </cell>
          <cell r="G342">
            <v>20</v>
          </cell>
          <cell r="H342">
            <v>20</v>
          </cell>
        </row>
        <row r="343">
          <cell r="A343">
            <v>240300002</v>
          </cell>
          <cell r="B343" t="str">
            <v>60钴外照射(固定照射)</v>
          </cell>
        </row>
        <row r="343">
          <cell r="E343" t="str">
            <v>每照射野</v>
          </cell>
          <cell r="F343">
            <v>50</v>
          </cell>
          <cell r="G343">
            <v>50</v>
          </cell>
          <cell r="H343">
            <v>50</v>
          </cell>
        </row>
        <row r="344">
          <cell r="A344">
            <v>240300003</v>
          </cell>
          <cell r="B344" t="str">
            <v>60钴外照射(特殊照射)</v>
          </cell>
          <cell r="C344" t="str">
            <v>包括旋转、弧形、楔形滤板等方法</v>
          </cell>
        </row>
        <row r="344">
          <cell r="E344" t="str">
            <v>每照射野</v>
          </cell>
          <cell r="F344">
            <v>60</v>
          </cell>
          <cell r="G344">
            <v>60</v>
          </cell>
          <cell r="H344">
            <v>60</v>
          </cell>
        </row>
        <row r="345">
          <cell r="A345">
            <v>240300004</v>
          </cell>
          <cell r="B345" t="str">
            <v>直线加速器放疗(固定照射)</v>
          </cell>
        </row>
        <row r="345">
          <cell r="E345" t="str">
            <v>每照射野</v>
          </cell>
          <cell r="F345">
            <v>65</v>
          </cell>
          <cell r="G345">
            <v>65</v>
          </cell>
          <cell r="H345">
            <v>55</v>
          </cell>
        </row>
        <row r="346">
          <cell r="A346">
            <v>240300005</v>
          </cell>
          <cell r="B346" t="str">
            <v>直线加速器放疗(特殊照射)</v>
          </cell>
          <cell r="C346" t="str">
            <v>包括旋转、门控、弧形、楔形滤板等方法</v>
          </cell>
        </row>
        <row r="346">
          <cell r="E346" t="str">
            <v>每照射野</v>
          </cell>
          <cell r="F346">
            <v>90</v>
          </cell>
          <cell r="G346">
            <v>81</v>
          </cell>
          <cell r="H346">
            <v>75</v>
          </cell>
        </row>
        <row r="347">
          <cell r="A347">
            <v>240300006</v>
          </cell>
          <cell r="B347" t="str">
            <v>直线加速器适型治疗</v>
          </cell>
          <cell r="C347" t="str">
            <v>指非共面4野以上之放疗</v>
          </cell>
        </row>
        <row r="347">
          <cell r="E347" t="str">
            <v>每照射野</v>
          </cell>
          <cell r="F347">
            <v>100</v>
          </cell>
          <cell r="G347">
            <v>100</v>
          </cell>
          <cell r="H347">
            <v>80</v>
          </cell>
        </row>
        <row r="348">
          <cell r="A348">
            <v>240300007</v>
          </cell>
          <cell r="B348" t="str">
            <v>X刀治疗</v>
          </cell>
        </row>
        <row r="348">
          <cell r="E348" t="str">
            <v>每疗程</v>
          </cell>
          <cell r="F348">
            <v>7000</v>
          </cell>
          <cell r="G348">
            <v>7000</v>
          </cell>
          <cell r="H348">
            <v>7000</v>
          </cell>
          <cell r="I348" t="str">
            <v>每增加一个靶点加收1000元</v>
          </cell>
        </row>
        <row r="349">
          <cell r="A349">
            <v>240300008</v>
          </cell>
          <cell r="B349" t="str">
            <v>伽玛刀治疗</v>
          </cell>
          <cell r="C349" t="str">
            <v>指颅内良性、恶性肿瘤和血管疾病的治疗</v>
          </cell>
        </row>
        <row r="349">
          <cell r="E349" t="str">
            <v>次</v>
          </cell>
          <cell r="F349">
            <v>1280</v>
          </cell>
          <cell r="G349">
            <v>1150</v>
          </cell>
          <cell r="H349">
            <v>1000</v>
          </cell>
          <cell r="I349" t="str">
            <v>1.每增加一个靶点加收1000元；2.未获得卫生部配置规划许可的不得收费</v>
          </cell>
        </row>
        <row r="350">
          <cell r="A350">
            <v>240300009</v>
          </cell>
          <cell r="B350" t="str">
            <v>不规则野大面积照射</v>
          </cell>
        </row>
        <row r="350">
          <cell r="E350" t="str">
            <v>每照射野</v>
          </cell>
          <cell r="F350">
            <v>300</v>
          </cell>
          <cell r="G350">
            <v>300</v>
          </cell>
          <cell r="H350">
            <v>300</v>
          </cell>
        </row>
        <row r="351">
          <cell r="A351">
            <v>240300010</v>
          </cell>
          <cell r="B351" t="str">
            <v>半身照射</v>
          </cell>
        </row>
        <row r="351">
          <cell r="E351" t="str">
            <v>每照射野</v>
          </cell>
          <cell r="F351">
            <v>800</v>
          </cell>
          <cell r="G351">
            <v>800</v>
          </cell>
          <cell r="H351">
            <v>800</v>
          </cell>
        </row>
        <row r="352">
          <cell r="A352">
            <v>240300011</v>
          </cell>
          <cell r="B352" t="str">
            <v>全身60钴照射</v>
          </cell>
        </row>
        <row r="352">
          <cell r="E352" t="str">
            <v>每照射野</v>
          </cell>
          <cell r="F352">
            <v>1000</v>
          </cell>
          <cell r="G352">
            <v>1000</v>
          </cell>
          <cell r="H352">
            <v>1000</v>
          </cell>
        </row>
        <row r="353">
          <cell r="A353">
            <v>240300012</v>
          </cell>
          <cell r="B353" t="str">
            <v>全身X线照射</v>
          </cell>
          <cell r="C353" t="str">
            <v>指用于骨髓移植</v>
          </cell>
        </row>
        <row r="353">
          <cell r="E353" t="str">
            <v>每照射野</v>
          </cell>
          <cell r="F353">
            <v>1500</v>
          </cell>
          <cell r="G353">
            <v>1500</v>
          </cell>
          <cell r="H353">
            <v>1500</v>
          </cell>
        </row>
        <row r="354">
          <cell r="A354">
            <v>240300013</v>
          </cell>
          <cell r="B354" t="str">
            <v>全身电子线照射</v>
          </cell>
          <cell r="C354" t="str">
            <v>指用于皮肤恶性淋巴瘤治疗</v>
          </cell>
        </row>
        <row r="354">
          <cell r="E354" t="str">
            <v>每照射野</v>
          </cell>
          <cell r="F354">
            <v>1500</v>
          </cell>
          <cell r="G354">
            <v>1500</v>
          </cell>
          <cell r="H354">
            <v>1500</v>
          </cell>
        </row>
        <row r="355">
          <cell r="A355">
            <v>240300014</v>
          </cell>
          <cell r="B355" t="str">
            <v>术中放疗</v>
          </cell>
        </row>
        <row r="355">
          <cell r="E355" t="str">
            <v>次</v>
          </cell>
          <cell r="F355">
            <v>3000</v>
          </cell>
          <cell r="G355">
            <v>3000</v>
          </cell>
          <cell r="H355">
            <v>3000</v>
          </cell>
        </row>
        <row r="356">
          <cell r="A356">
            <v>240300015</v>
          </cell>
          <cell r="B356" t="str">
            <v>适型调强放射治疗(IMRT)</v>
          </cell>
        </row>
        <row r="356">
          <cell r="E356" t="str">
            <v>次</v>
          </cell>
          <cell r="F356">
            <v>1200</v>
          </cell>
          <cell r="G356">
            <v>1200</v>
          </cell>
          <cell r="H356">
            <v>1000</v>
          </cell>
          <cell r="I356" t="str">
            <v>每增加一个靶点加收650元</v>
          </cell>
        </row>
        <row r="357">
          <cell r="A357">
            <v>240300016</v>
          </cell>
          <cell r="B357" t="str">
            <v>快中子外照射</v>
          </cell>
        </row>
        <row r="357">
          <cell r="E357" t="str">
            <v>次</v>
          </cell>
          <cell r="F357" t="str">
            <v>市场调节价</v>
          </cell>
          <cell r="G357" t="str">
            <v>市场调节价</v>
          </cell>
          <cell r="H357" t="str">
            <v>市场调节价</v>
          </cell>
        </row>
        <row r="358">
          <cell r="A358">
            <v>240300017</v>
          </cell>
          <cell r="B358" t="str">
            <v>断层放射治疗</v>
          </cell>
        </row>
        <row r="358">
          <cell r="E358" t="str">
            <v>次</v>
          </cell>
          <cell r="F358">
            <v>3100</v>
          </cell>
          <cell r="G358">
            <v>3100</v>
          </cell>
          <cell r="H358">
            <v>3100</v>
          </cell>
          <cell r="I358" t="str">
            <v>个人先行自付20%</v>
          </cell>
        </row>
        <row r="359">
          <cell r="A359">
            <v>240300018</v>
          </cell>
          <cell r="B359" t="str">
            <v>电磁定位引导放射治疗</v>
          </cell>
          <cell r="C359" t="str">
            <v>通过植入微型软组织传感及放置表面传感器, 以非电离信号持续跟踪,系统实时发送肿瘤位置数据。</v>
          </cell>
        </row>
        <row r="359">
          <cell r="E359" t="str">
            <v>次</v>
          </cell>
          <cell r="F359" t="str">
            <v>市场调节价</v>
          </cell>
          <cell r="G359" t="str">
            <v>市场调节价</v>
          </cell>
          <cell r="H359" t="str">
            <v>市场调节价</v>
          </cell>
        </row>
        <row r="360">
          <cell r="A360">
            <v>240300019</v>
          </cell>
          <cell r="B360" t="str">
            <v>容积旋转调强放疗（IGRT）</v>
          </cell>
          <cell r="C360" t="str">
            <v>核对患者信息，利用设备实时数字影像采集，建立肿瘤随呼吸的运动模型。根据检测系统，检测患者体表信息，控制患者因体位改变导致的误差。</v>
          </cell>
        </row>
        <row r="360">
          <cell r="E360" t="str">
            <v>次</v>
          </cell>
          <cell r="F360" t="str">
            <v>市场调节价</v>
          </cell>
          <cell r="G360" t="str">
            <v>市场调节价</v>
          </cell>
          <cell r="H360" t="str">
            <v>市场调节价</v>
          </cell>
        </row>
        <row r="361">
          <cell r="A361">
            <v>240300020</v>
          </cell>
          <cell r="B361" t="str">
            <v>射波刀立体定向放射治疗</v>
          </cell>
          <cell r="C361" t="str">
            <v>在影像引导下，对肿瘤进行立体定位，追踪、检测并自动纠正肿瘤位移，使用射线束进行非等中心、非共面照射，实现对靶区包绕。</v>
          </cell>
        </row>
        <row r="361">
          <cell r="E361" t="str">
            <v>次</v>
          </cell>
          <cell r="F361" t="str">
            <v>市场调节价</v>
          </cell>
          <cell r="G361" t="str">
            <v>市场调节价</v>
          </cell>
          <cell r="H361" t="str">
            <v>市场调节价</v>
          </cell>
        </row>
        <row r="362">
          <cell r="A362" t="str">
            <v>LADZX019</v>
          </cell>
          <cell r="B362" t="str">
            <v>质子放疗</v>
          </cell>
          <cell r="C362" t="str">
            <v>调用治疗计划，摆位，体位固定，机器操作及照射</v>
          </cell>
        </row>
        <row r="362">
          <cell r="E362" t="str">
            <v>每疗程</v>
          </cell>
          <cell r="F362" t="str">
            <v>市场调节价</v>
          </cell>
          <cell r="G362" t="str">
            <v>市场调节价</v>
          </cell>
          <cell r="H362" t="str">
            <v>市场调节价</v>
          </cell>
        </row>
        <row r="363">
          <cell r="A363">
            <v>2404</v>
          </cell>
          <cell r="B363" t="str">
            <v>4.后装治疗</v>
          </cell>
          <cell r="C363" t="str">
            <v>不含手术、麻醉</v>
          </cell>
          <cell r="D363" t="str">
            <v>核素治疗药物</v>
          </cell>
        </row>
        <row r="364">
          <cell r="A364">
            <v>240400001</v>
          </cell>
          <cell r="B364" t="str">
            <v>浅表部位后装治疗</v>
          </cell>
        </row>
        <row r="364">
          <cell r="E364" t="str">
            <v>次</v>
          </cell>
          <cell r="F364">
            <v>350</v>
          </cell>
          <cell r="G364">
            <v>350</v>
          </cell>
          <cell r="H364">
            <v>350</v>
          </cell>
        </row>
        <row r="365">
          <cell r="A365">
            <v>240400002</v>
          </cell>
          <cell r="B365" t="str">
            <v>腔内后装放疗</v>
          </cell>
        </row>
        <row r="365">
          <cell r="E365" t="str">
            <v>次</v>
          </cell>
          <cell r="F365">
            <v>380</v>
          </cell>
          <cell r="G365">
            <v>380</v>
          </cell>
          <cell r="H365">
            <v>380</v>
          </cell>
        </row>
        <row r="366">
          <cell r="A366">
            <v>240400003</v>
          </cell>
          <cell r="B366" t="str">
            <v>组织间插置放疗</v>
          </cell>
        </row>
        <row r="366">
          <cell r="E366" t="str">
            <v>次</v>
          </cell>
          <cell r="F366">
            <v>450</v>
          </cell>
          <cell r="G366">
            <v>450</v>
          </cell>
          <cell r="H366">
            <v>450</v>
          </cell>
        </row>
        <row r="367">
          <cell r="A367">
            <v>240400004</v>
          </cell>
          <cell r="B367" t="str">
            <v>手术置管放疗</v>
          </cell>
        </row>
        <row r="367">
          <cell r="E367" t="str">
            <v>次</v>
          </cell>
          <cell r="F367">
            <v>450</v>
          </cell>
          <cell r="G367">
            <v>450</v>
          </cell>
          <cell r="H367">
            <v>450</v>
          </cell>
        </row>
        <row r="368">
          <cell r="A368">
            <v>240400005</v>
          </cell>
          <cell r="B368" t="str">
            <v>皮肤贴敷后装放疗</v>
          </cell>
        </row>
        <row r="368">
          <cell r="E368" t="str">
            <v>次</v>
          </cell>
          <cell r="F368">
            <v>150</v>
          </cell>
          <cell r="G368">
            <v>150</v>
          </cell>
          <cell r="H368">
            <v>150</v>
          </cell>
        </row>
        <row r="369">
          <cell r="A369">
            <v>240400006</v>
          </cell>
          <cell r="B369" t="str">
            <v>血管内后装放疗</v>
          </cell>
        </row>
        <row r="369">
          <cell r="E369" t="str">
            <v>次</v>
          </cell>
          <cell r="F369">
            <v>500</v>
          </cell>
          <cell r="G369">
            <v>500</v>
          </cell>
          <cell r="H369">
            <v>500</v>
          </cell>
        </row>
        <row r="370">
          <cell r="A370">
            <v>240400007</v>
          </cell>
          <cell r="B370" t="str">
            <v>快中子后装治疗（中子刀）</v>
          </cell>
        </row>
        <row r="370">
          <cell r="E370" t="str">
            <v>次</v>
          </cell>
          <cell r="F370" t="str">
            <v>市场调节价</v>
          </cell>
          <cell r="G370" t="str">
            <v>市场调节价</v>
          </cell>
          <cell r="H370" t="str">
            <v>市场调节价</v>
          </cell>
        </row>
        <row r="371">
          <cell r="A371" t="str">
            <v>LAETA001</v>
          </cell>
          <cell r="B371" t="str">
            <v>妇科三管腔内后装放疗</v>
          </cell>
          <cell r="C371" t="str">
            <v>摆位，体位固定，利用妇科操作放置施源器，剂量计算，机器操作及照射。不含影像学引导。</v>
          </cell>
          <cell r="D371" t="str">
            <v>无</v>
          </cell>
          <cell r="E371" t="str">
            <v>次</v>
          </cell>
          <cell r="F371">
            <v>720</v>
          </cell>
          <cell r="G371">
            <v>650</v>
          </cell>
          <cell r="H371">
            <v>580</v>
          </cell>
        </row>
        <row r="372">
          <cell r="A372" t="str">
            <v>LAETA003</v>
          </cell>
          <cell r="B372" t="str">
            <v>妇科卵型容器腔内后装放疗</v>
          </cell>
          <cell r="C372" t="str">
            <v>摆位，体位固定，利用妇科操作放置施源器，剂量计算，机器操作及照射。不含影像学引导。</v>
          </cell>
        </row>
        <row r="372">
          <cell r="E372" t="str">
            <v>次</v>
          </cell>
          <cell r="F372">
            <v>450</v>
          </cell>
          <cell r="G372">
            <v>400</v>
          </cell>
          <cell r="H372">
            <v>360</v>
          </cell>
        </row>
        <row r="373">
          <cell r="A373">
            <v>2405</v>
          </cell>
          <cell r="B373" t="str">
            <v>5.模具设计及制作</v>
          </cell>
          <cell r="C373" t="str">
            <v>包括斗蓬野、倒Y野</v>
          </cell>
        </row>
        <row r="374">
          <cell r="A374">
            <v>240500001</v>
          </cell>
          <cell r="B374" t="str">
            <v>合金模具设计及制作</v>
          </cell>
          <cell r="C374" t="str">
            <v>包括电子束制模、适型制模</v>
          </cell>
        </row>
        <row r="374">
          <cell r="E374" t="str">
            <v>次</v>
          </cell>
          <cell r="F374">
            <v>180</v>
          </cell>
          <cell r="G374">
            <v>180</v>
          </cell>
          <cell r="H374">
            <v>180</v>
          </cell>
        </row>
        <row r="375">
          <cell r="A375">
            <v>240500002</v>
          </cell>
          <cell r="B375" t="str">
            <v>填充模具设计及制作</v>
          </cell>
        </row>
        <row r="375">
          <cell r="E375" t="str">
            <v>次</v>
          </cell>
          <cell r="F375">
            <v>200</v>
          </cell>
          <cell r="G375">
            <v>200</v>
          </cell>
          <cell r="H375">
            <v>200</v>
          </cell>
        </row>
        <row r="376">
          <cell r="A376">
            <v>240500003</v>
          </cell>
          <cell r="B376" t="str">
            <v>补偿物设计及制作</v>
          </cell>
        </row>
        <row r="376">
          <cell r="E376" t="str">
            <v>次</v>
          </cell>
          <cell r="F376">
            <v>150</v>
          </cell>
          <cell r="G376">
            <v>150</v>
          </cell>
          <cell r="H376">
            <v>150</v>
          </cell>
        </row>
        <row r="377">
          <cell r="A377">
            <v>240500004</v>
          </cell>
          <cell r="B377" t="str">
            <v>面模设计及制作</v>
          </cell>
        </row>
        <row r="377">
          <cell r="E377" t="str">
            <v>次</v>
          </cell>
          <cell r="F377">
            <v>200</v>
          </cell>
          <cell r="G377">
            <v>200</v>
          </cell>
          <cell r="H377">
            <v>200</v>
          </cell>
          <cell r="I377" t="str">
            <v>体模加收100%</v>
          </cell>
        </row>
        <row r="378">
          <cell r="A378">
            <v>240500005</v>
          </cell>
          <cell r="B378" t="str">
            <v>体架</v>
          </cell>
          <cell r="C378" t="str">
            <v>包括头架</v>
          </cell>
        </row>
        <row r="378">
          <cell r="E378" t="str">
            <v>疗程</v>
          </cell>
          <cell r="F378">
            <v>600</v>
          </cell>
          <cell r="G378">
            <v>600</v>
          </cell>
          <cell r="H378">
            <v>600</v>
          </cell>
        </row>
        <row r="379">
          <cell r="A379" t="str">
            <v>LAFZZ015</v>
          </cell>
          <cell r="B379" t="str">
            <v>真空垫制备</v>
          </cell>
          <cell r="C379" t="str">
            <v>真空垫充气，摆位，将患者固定部位置于真空垫上，真空垫抽气塑形及体位标记</v>
          </cell>
        </row>
        <row r="379">
          <cell r="E379" t="str">
            <v>个</v>
          </cell>
          <cell r="F379">
            <v>600</v>
          </cell>
          <cell r="G379">
            <v>540</v>
          </cell>
          <cell r="H379">
            <v>500</v>
          </cell>
        </row>
        <row r="380">
          <cell r="A380">
            <v>2406</v>
          </cell>
          <cell r="B380" t="str">
            <v>6.其他辅助操作</v>
          </cell>
        </row>
        <row r="381">
          <cell r="A381">
            <v>240600001</v>
          </cell>
          <cell r="B381" t="str">
            <v>低氧放疗耐力测定</v>
          </cell>
        </row>
        <row r="381">
          <cell r="E381" t="str">
            <v>次</v>
          </cell>
          <cell r="F381" t="str">
            <v>市场调节价</v>
          </cell>
          <cell r="G381" t="str">
            <v>市场调节价</v>
          </cell>
          <cell r="H381" t="str">
            <v>市场调节价</v>
          </cell>
        </row>
        <row r="382">
          <cell r="A382">
            <v>2407</v>
          </cell>
          <cell r="B382" t="str">
            <v>7.其他</v>
          </cell>
        </row>
        <row r="383">
          <cell r="A383">
            <v>240700001</v>
          </cell>
          <cell r="B383" t="str">
            <v>深部热疗</v>
          </cell>
          <cell r="C383" t="str">
            <v>包括超声或电磁波等热疗</v>
          </cell>
        </row>
        <row r="383">
          <cell r="E383" t="str">
            <v>次</v>
          </cell>
          <cell r="F383">
            <v>420</v>
          </cell>
          <cell r="G383">
            <v>420</v>
          </cell>
          <cell r="H383">
            <v>420</v>
          </cell>
        </row>
        <row r="384">
          <cell r="A384">
            <v>240700002</v>
          </cell>
          <cell r="B384" t="str">
            <v>高强度超声聚焦刀治疗</v>
          </cell>
          <cell r="C384" t="str">
            <v>包括各种实体性恶性肿瘤治疗</v>
          </cell>
        </row>
        <row r="384">
          <cell r="E384" t="str">
            <v>次</v>
          </cell>
          <cell r="F384">
            <v>2000</v>
          </cell>
          <cell r="G384">
            <v>2000</v>
          </cell>
          <cell r="H384">
            <v>2000</v>
          </cell>
        </row>
        <row r="385">
          <cell r="A385" t="str">
            <v>240700002a</v>
          </cell>
          <cell r="B385" t="str">
            <v>海扶刀</v>
          </cell>
        </row>
        <row r="385">
          <cell r="E385" t="str">
            <v>部位</v>
          </cell>
          <cell r="F385" t="str">
            <v>市场调节价</v>
          </cell>
          <cell r="G385" t="str">
            <v>市场调节价</v>
          </cell>
          <cell r="H385" t="str">
            <v>市场调节价</v>
          </cell>
        </row>
        <row r="386">
          <cell r="A386">
            <v>240700003</v>
          </cell>
          <cell r="B386" t="str">
            <v>体表肿瘤电化学治疗</v>
          </cell>
        </row>
        <row r="386">
          <cell r="E386" t="str">
            <v>次</v>
          </cell>
          <cell r="F386" t="str">
            <v>市场调节价</v>
          </cell>
          <cell r="G386" t="str">
            <v>市场调节价</v>
          </cell>
          <cell r="H386" t="str">
            <v>市场调节价</v>
          </cell>
        </row>
        <row r="387">
          <cell r="A387" t="str">
            <v>240700003a</v>
          </cell>
          <cell r="B387" t="str">
            <v>肿瘤全身热疗</v>
          </cell>
        </row>
        <row r="387">
          <cell r="E387" t="str">
            <v>次</v>
          </cell>
          <cell r="F387" t="str">
            <v>市场调节价</v>
          </cell>
          <cell r="G387" t="str">
            <v>市场调节价</v>
          </cell>
          <cell r="H387" t="str">
            <v>市场调节价</v>
          </cell>
        </row>
        <row r="388">
          <cell r="A388">
            <v>240700004</v>
          </cell>
          <cell r="B388" t="str">
            <v>氩氦刀肿瘤冷冻治疗术</v>
          </cell>
        </row>
        <row r="388">
          <cell r="D388" t="str">
            <v>氩气、氦气</v>
          </cell>
          <cell r="E388" t="str">
            <v>次</v>
          </cell>
          <cell r="F388">
            <v>12000</v>
          </cell>
          <cell r="G388">
            <v>12000</v>
          </cell>
          <cell r="H388">
            <v>12000</v>
          </cell>
          <cell r="I388" t="str">
            <v>个人先行自付20%</v>
          </cell>
        </row>
        <row r="389">
          <cell r="A389">
            <v>240700007</v>
          </cell>
          <cell r="B389" t="str">
            <v>冷循环射频肿瘤治疗</v>
          </cell>
        </row>
        <row r="389">
          <cell r="E389" t="str">
            <v>次</v>
          </cell>
          <cell r="F389" t="str">
            <v>市场调节价</v>
          </cell>
          <cell r="G389" t="str">
            <v>市场调节价</v>
          </cell>
          <cell r="H389" t="str">
            <v>市场调节价</v>
          </cell>
        </row>
        <row r="390">
          <cell r="A390">
            <v>240700008</v>
          </cell>
          <cell r="B390" t="str">
            <v>肿瘤光动力治疗</v>
          </cell>
        </row>
        <row r="390">
          <cell r="D390" t="str">
            <v>光敏剂，医用激光光纤</v>
          </cell>
          <cell r="E390" t="str">
            <v>次</v>
          </cell>
          <cell r="F390" t="str">
            <v>市场调节价</v>
          </cell>
          <cell r="G390" t="str">
            <v>市场调节价</v>
          </cell>
          <cell r="H390" t="str">
            <v>市场调节价</v>
          </cell>
        </row>
        <row r="391">
          <cell r="A391">
            <v>25</v>
          </cell>
          <cell r="B391" t="str">
            <v>(五)检验</v>
          </cell>
        </row>
        <row r="392">
          <cell r="A392">
            <v>2501</v>
          </cell>
          <cell r="B392" t="str">
            <v>1.临床检验</v>
          </cell>
        </row>
        <row r="393">
          <cell r="A393">
            <v>250101</v>
          </cell>
          <cell r="B393" t="str">
            <v>血液一般检查</v>
          </cell>
        </row>
        <row r="394">
          <cell r="A394">
            <v>250101001</v>
          </cell>
          <cell r="B394" t="str">
            <v>血红蛋白测定(Hb)</v>
          </cell>
        </row>
        <row r="394">
          <cell r="E394" t="str">
            <v>项</v>
          </cell>
          <cell r="F394">
            <v>2</v>
          </cell>
          <cell r="G394">
            <v>2</v>
          </cell>
          <cell r="H394">
            <v>2</v>
          </cell>
        </row>
        <row r="395">
          <cell r="A395" t="str">
            <v>250101001a</v>
          </cell>
          <cell r="B395" t="str">
            <v>干化学法</v>
          </cell>
        </row>
        <row r="395">
          <cell r="E395" t="str">
            <v>项</v>
          </cell>
          <cell r="F395">
            <v>20</v>
          </cell>
          <cell r="G395">
            <v>20</v>
          </cell>
          <cell r="H395">
            <v>20</v>
          </cell>
        </row>
        <row r="396">
          <cell r="A396">
            <v>250101002</v>
          </cell>
          <cell r="B396" t="str">
            <v>红细胞计数(RBC)</v>
          </cell>
        </row>
        <row r="396">
          <cell r="E396" t="str">
            <v>项</v>
          </cell>
          <cell r="F396">
            <v>2</v>
          </cell>
          <cell r="G396">
            <v>2</v>
          </cell>
          <cell r="H396">
            <v>2</v>
          </cell>
          <cell r="I396" t="str">
            <v>手工法15元</v>
          </cell>
        </row>
        <row r="397">
          <cell r="A397">
            <v>250101003</v>
          </cell>
          <cell r="B397" t="str">
            <v>红细胞比积测定(HCT)</v>
          </cell>
        </row>
        <row r="397">
          <cell r="E397" t="str">
            <v>项</v>
          </cell>
          <cell r="F397">
            <v>2</v>
          </cell>
          <cell r="G397">
            <v>2</v>
          </cell>
          <cell r="H397">
            <v>2</v>
          </cell>
        </row>
        <row r="398">
          <cell r="A398">
            <v>250101004</v>
          </cell>
          <cell r="B398" t="str">
            <v>红细胞参数平均值测定</v>
          </cell>
          <cell r="C398" t="str">
            <v>含平均红细胞体积(MCV)、平均红细胞血红蛋白量(MCH)、平均红细胞血红蛋白浓度(MCHC)</v>
          </cell>
        </row>
        <row r="398">
          <cell r="E398" t="str">
            <v>次</v>
          </cell>
          <cell r="F398">
            <v>3</v>
          </cell>
          <cell r="G398">
            <v>3</v>
          </cell>
          <cell r="H398">
            <v>3</v>
          </cell>
        </row>
        <row r="399">
          <cell r="A399">
            <v>250101005</v>
          </cell>
          <cell r="B399" t="str">
            <v>网织红细胞计数(Ret)</v>
          </cell>
        </row>
        <row r="400">
          <cell r="A400" t="str">
            <v>250101005a</v>
          </cell>
          <cell r="B400" t="str">
            <v>镜检法</v>
          </cell>
        </row>
        <row r="400">
          <cell r="E400" t="str">
            <v>项</v>
          </cell>
          <cell r="F400">
            <v>5</v>
          </cell>
          <cell r="G400">
            <v>5</v>
          </cell>
          <cell r="H400">
            <v>5</v>
          </cell>
        </row>
        <row r="401">
          <cell r="A401" t="str">
            <v>250101005b</v>
          </cell>
          <cell r="B401" t="str">
            <v>仪器法</v>
          </cell>
        </row>
        <row r="401">
          <cell r="E401" t="str">
            <v>项</v>
          </cell>
          <cell r="F401">
            <v>25</v>
          </cell>
          <cell r="G401">
            <v>25</v>
          </cell>
          <cell r="H401">
            <v>25</v>
          </cell>
        </row>
        <row r="402">
          <cell r="A402">
            <v>250101006</v>
          </cell>
          <cell r="B402" t="str">
            <v>嗜碱性点彩红细胞计数</v>
          </cell>
        </row>
        <row r="402">
          <cell r="E402" t="str">
            <v>项</v>
          </cell>
          <cell r="F402">
            <v>2</v>
          </cell>
          <cell r="G402">
            <v>2</v>
          </cell>
          <cell r="H402">
            <v>2</v>
          </cell>
          <cell r="I402" t="str">
            <v>手工法15元</v>
          </cell>
        </row>
        <row r="403">
          <cell r="A403">
            <v>250101007</v>
          </cell>
          <cell r="B403" t="str">
            <v>异常红细胞形态检查</v>
          </cell>
        </row>
        <row r="403">
          <cell r="E403" t="str">
            <v>项</v>
          </cell>
          <cell r="F403">
            <v>2</v>
          </cell>
          <cell r="G403">
            <v>2</v>
          </cell>
          <cell r="H403">
            <v>2</v>
          </cell>
          <cell r="I403" t="str">
            <v>手工法15元</v>
          </cell>
        </row>
        <row r="404">
          <cell r="A404">
            <v>250101008</v>
          </cell>
          <cell r="B404" t="str">
            <v>红细胞沉降率测定(ESR)</v>
          </cell>
        </row>
        <row r="405">
          <cell r="A405" t="str">
            <v>250101008a</v>
          </cell>
          <cell r="B405" t="str">
            <v>手工法</v>
          </cell>
        </row>
        <row r="405">
          <cell r="E405" t="str">
            <v>项</v>
          </cell>
          <cell r="F405">
            <v>5</v>
          </cell>
          <cell r="G405">
            <v>5</v>
          </cell>
          <cell r="H405">
            <v>5</v>
          </cell>
        </row>
        <row r="406">
          <cell r="A406" t="str">
            <v>250101008b</v>
          </cell>
          <cell r="B406" t="str">
            <v>仪器法</v>
          </cell>
        </row>
        <row r="406">
          <cell r="E406" t="str">
            <v>项</v>
          </cell>
          <cell r="F406">
            <v>8</v>
          </cell>
          <cell r="G406">
            <v>8</v>
          </cell>
          <cell r="H406">
            <v>8</v>
          </cell>
        </row>
        <row r="407">
          <cell r="A407">
            <v>250101009</v>
          </cell>
          <cell r="B407" t="str">
            <v>白细胞计数(WBC)</v>
          </cell>
        </row>
        <row r="407">
          <cell r="E407" t="str">
            <v>项</v>
          </cell>
          <cell r="F407">
            <v>3</v>
          </cell>
          <cell r="G407">
            <v>3</v>
          </cell>
          <cell r="H407">
            <v>3</v>
          </cell>
        </row>
        <row r="408">
          <cell r="A408">
            <v>250101010</v>
          </cell>
          <cell r="B408" t="str">
            <v>白细胞分类计数(DC)</v>
          </cell>
        </row>
        <row r="408">
          <cell r="E408" t="str">
            <v>项</v>
          </cell>
          <cell r="F408">
            <v>3</v>
          </cell>
          <cell r="G408">
            <v>3</v>
          </cell>
          <cell r="H408">
            <v>3</v>
          </cell>
        </row>
        <row r="409">
          <cell r="A409">
            <v>250101011</v>
          </cell>
          <cell r="B409" t="str">
            <v>嗜酸性粒细胞直接计数</v>
          </cell>
          <cell r="C409" t="str">
            <v>包括嗜碱性粒细胞直接计数、淋巴细胞直接计数、单核细胞直接计数</v>
          </cell>
        </row>
        <row r="410">
          <cell r="A410" t="str">
            <v>250101011a</v>
          </cell>
          <cell r="B410" t="str">
            <v>手工法</v>
          </cell>
        </row>
        <row r="410">
          <cell r="E410" t="str">
            <v>项</v>
          </cell>
          <cell r="F410">
            <v>5</v>
          </cell>
          <cell r="G410">
            <v>5</v>
          </cell>
          <cell r="H410">
            <v>5</v>
          </cell>
        </row>
        <row r="411">
          <cell r="A411" t="str">
            <v>250101011b</v>
          </cell>
          <cell r="B411" t="str">
            <v>仪器法</v>
          </cell>
        </row>
        <row r="411">
          <cell r="E411" t="str">
            <v>项</v>
          </cell>
          <cell r="F411">
            <v>10</v>
          </cell>
          <cell r="G411">
            <v>10</v>
          </cell>
          <cell r="H411">
            <v>10</v>
          </cell>
        </row>
        <row r="412">
          <cell r="A412" t="str">
            <v>250101011c</v>
          </cell>
          <cell r="B412" t="str">
            <v>淋巴细胞亚群相对计数</v>
          </cell>
        </row>
        <row r="412">
          <cell r="E412" t="str">
            <v>项</v>
          </cell>
          <cell r="F412" t="str">
            <v>市场调节价</v>
          </cell>
          <cell r="G412" t="str">
            <v>市场调节价</v>
          </cell>
          <cell r="H412" t="str">
            <v>市场调节价</v>
          </cell>
        </row>
        <row r="413">
          <cell r="A413">
            <v>250101012</v>
          </cell>
          <cell r="B413" t="str">
            <v>异常白细胞形态检查</v>
          </cell>
        </row>
        <row r="413">
          <cell r="E413" t="str">
            <v>项</v>
          </cell>
          <cell r="F413">
            <v>10</v>
          </cell>
          <cell r="G413">
            <v>10</v>
          </cell>
          <cell r="H413">
            <v>10</v>
          </cell>
        </row>
        <row r="414">
          <cell r="A414">
            <v>250101013</v>
          </cell>
          <cell r="B414" t="str">
            <v>浓缩血恶性组织细胞检查</v>
          </cell>
        </row>
        <row r="414">
          <cell r="E414" t="str">
            <v>项</v>
          </cell>
          <cell r="F414">
            <v>10</v>
          </cell>
          <cell r="G414">
            <v>10</v>
          </cell>
          <cell r="H414">
            <v>10</v>
          </cell>
        </row>
        <row r="415">
          <cell r="A415">
            <v>250101014</v>
          </cell>
          <cell r="B415" t="str">
            <v>血小板计数</v>
          </cell>
        </row>
        <row r="415">
          <cell r="E415" t="str">
            <v>项</v>
          </cell>
          <cell r="F415">
            <v>2</v>
          </cell>
          <cell r="G415">
            <v>2</v>
          </cell>
          <cell r="H415">
            <v>2</v>
          </cell>
          <cell r="I415" t="str">
            <v>手工法</v>
          </cell>
        </row>
        <row r="416">
          <cell r="A416">
            <v>250101015</v>
          </cell>
          <cell r="B416" t="str">
            <v>血细胞分析</v>
          </cell>
          <cell r="C416" t="str">
            <v>①包括全血细胞计数②全血细胞计数+分类③全血细胞计数+五分类</v>
          </cell>
        </row>
        <row r="417">
          <cell r="A417" t="str">
            <v>250101015a</v>
          </cell>
          <cell r="B417" t="str">
            <v>两分类</v>
          </cell>
        </row>
        <row r="417">
          <cell r="E417" t="str">
            <v>项</v>
          </cell>
          <cell r="F417">
            <v>10</v>
          </cell>
          <cell r="G417">
            <v>10</v>
          </cell>
          <cell r="H417">
            <v>10</v>
          </cell>
        </row>
        <row r="418">
          <cell r="A418" t="str">
            <v>250101015b</v>
          </cell>
          <cell r="B418" t="str">
            <v>三分类</v>
          </cell>
        </row>
        <row r="418">
          <cell r="E418" t="str">
            <v>项</v>
          </cell>
          <cell r="F418">
            <v>15</v>
          </cell>
          <cell r="G418">
            <v>15</v>
          </cell>
          <cell r="H418">
            <v>15</v>
          </cell>
        </row>
        <row r="419">
          <cell r="A419" t="str">
            <v>250101015c</v>
          </cell>
          <cell r="B419" t="str">
            <v>五分类</v>
          </cell>
        </row>
        <row r="419">
          <cell r="E419" t="str">
            <v>项</v>
          </cell>
          <cell r="F419">
            <v>19</v>
          </cell>
          <cell r="G419">
            <v>19</v>
          </cell>
          <cell r="H419">
            <v>19</v>
          </cell>
        </row>
        <row r="420">
          <cell r="A420">
            <v>250101016</v>
          </cell>
          <cell r="B420" t="str">
            <v>出血时间测定(BT)</v>
          </cell>
        </row>
        <row r="420">
          <cell r="E420" t="str">
            <v>项</v>
          </cell>
          <cell r="F420" t="str">
            <v>市场调节价</v>
          </cell>
          <cell r="G420" t="str">
            <v>市场调节价</v>
          </cell>
          <cell r="H420" t="str">
            <v>市场调节价</v>
          </cell>
        </row>
        <row r="421">
          <cell r="A421">
            <v>250101017</v>
          </cell>
          <cell r="B421" t="str">
            <v>出血时间测定</v>
          </cell>
          <cell r="C421" t="str">
            <v>指测定器法</v>
          </cell>
        </row>
        <row r="421">
          <cell r="E421" t="str">
            <v>项</v>
          </cell>
          <cell r="F421">
            <v>20</v>
          </cell>
          <cell r="G421">
            <v>20</v>
          </cell>
          <cell r="H421">
            <v>20</v>
          </cell>
        </row>
        <row r="422">
          <cell r="A422">
            <v>250101018</v>
          </cell>
          <cell r="B422" t="str">
            <v>凝血时间测定(CT)</v>
          </cell>
        </row>
        <row r="422">
          <cell r="E422" t="str">
            <v>项</v>
          </cell>
          <cell r="F422" t="str">
            <v>市场调节价</v>
          </cell>
          <cell r="G422" t="str">
            <v>市场调节价</v>
          </cell>
          <cell r="H422" t="str">
            <v>市场调节价</v>
          </cell>
        </row>
        <row r="423">
          <cell r="A423">
            <v>250101019</v>
          </cell>
          <cell r="B423" t="str">
            <v>红斑狼疮细胞检查(LEC)</v>
          </cell>
        </row>
        <row r="423">
          <cell r="E423" t="str">
            <v>项</v>
          </cell>
          <cell r="F423">
            <v>10</v>
          </cell>
          <cell r="G423">
            <v>10</v>
          </cell>
          <cell r="H423">
            <v>10</v>
          </cell>
        </row>
        <row r="424">
          <cell r="A424">
            <v>250101020</v>
          </cell>
          <cell r="B424" t="str">
            <v>血浆渗量试验</v>
          </cell>
        </row>
        <row r="424">
          <cell r="E424" t="str">
            <v>项</v>
          </cell>
          <cell r="F424">
            <v>10</v>
          </cell>
          <cell r="G424">
            <v>10</v>
          </cell>
          <cell r="H424">
            <v>10</v>
          </cell>
        </row>
        <row r="425">
          <cell r="A425">
            <v>250101021</v>
          </cell>
          <cell r="B425" t="str">
            <v>有核红细胞计数</v>
          </cell>
        </row>
        <row r="425">
          <cell r="E425" t="str">
            <v>项</v>
          </cell>
          <cell r="F425">
            <v>30</v>
          </cell>
          <cell r="G425">
            <v>30</v>
          </cell>
          <cell r="H425">
            <v>30</v>
          </cell>
        </row>
        <row r="426">
          <cell r="A426">
            <v>250101022</v>
          </cell>
          <cell r="B426" t="str">
            <v>异常血小板形态检查</v>
          </cell>
        </row>
        <row r="426">
          <cell r="E426" t="str">
            <v>项</v>
          </cell>
          <cell r="F426">
            <v>15</v>
          </cell>
          <cell r="G426">
            <v>15</v>
          </cell>
          <cell r="H426">
            <v>15</v>
          </cell>
        </row>
        <row r="427">
          <cell r="A427">
            <v>250102</v>
          </cell>
          <cell r="B427" t="str">
            <v>尿液一般检查</v>
          </cell>
        </row>
        <row r="428">
          <cell r="A428">
            <v>250102001</v>
          </cell>
          <cell r="B428" t="str">
            <v>尿常规检查</v>
          </cell>
        </row>
        <row r="429">
          <cell r="A429" t="str">
            <v>250102001a</v>
          </cell>
          <cell r="B429" t="str">
            <v>尿常规检查</v>
          </cell>
          <cell r="C429" t="str">
            <v>指手工操作；含外观、酸碱度、蛋白定性、镜检</v>
          </cell>
        </row>
        <row r="429">
          <cell r="E429" t="str">
            <v>次</v>
          </cell>
          <cell r="F429">
            <v>2</v>
          </cell>
          <cell r="G429">
            <v>2</v>
          </cell>
          <cell r="H429">
            <v>2</v>
          </cell>
        </row>
        <row r="430">
          <cell r="A430" t="str">
            <v>250102001b</v>
          </cell>
          <cell r="B430" t="str">
            <v>尿常规检查</v>
          </cell>
          <cell r="C430" t="str">
            <v>干化学法</v>
          </cell>
        </row>
        <row r="430">
          <cell r="E430" t="str">
            <v>次</v>
          </cell>
          <cell r="F430">
            <v>9</v>
          </cell>
          <cell r="G430">
            <v>9</v>
          </cell>
          <cell r="H430">
            <v>9</v>
          </cell>
        </row>
        <row r="431">
          <cell r="A431" t="str">
            <v>250102001c</v>
          </cell>
          <cell r="B431" t="str">
            <v>尿常规检查加沉渣</v>
          </cell>
        </row>
        <row r="431">
          <cell r="E431" t="str">
            <v>次</v>
          </cell>
          <cell r="F431">
            <v>25</v>
          </cell>
          <cell r="G431">
            <v>25</v>
          </cell>
          <cell r="H431">
            <v>25</v>
          </cell>
        </row>
        <row r="432">
          <cell r="A432">
            <v>250102002</v>
          </cell>
          <cell r="B432" t="str">
            <v>尿酸碱度测定</v>
          </cell>
        </row>
        <row r="432">
          <cell r="E432" t="str">
            <v>项</v>
          </cell>
          <cell r="F432">
            <v>1</v>
          </cell>
          <cell r="G432">
            <v>1</v>
          </cell>
          <cell r="H432">
            <v>1</v>
          </cell>
        </row>
        <row r="433">
          <cell r="A433">
            <v>250102003</v>
          </cell>
          <cell r="B433" t="str">
            <v>尿比重测定</v>
          </cell>
        </row>
        <row r="433">
          <cell r="E433" t="str">
            <v>项</v>
          </cell>
          <cell r="F433">
            <v>1</v>
          </cell>
          <cell r="G433">
            <v>1</v>
          </cell>
          <cell r="H433">
            <v>1</v>
          </cell>
        </row>
        <row r="434">
          <cell r="A434">
            <v>250102004</v>
          </cell>
          <cell r="B434" t="str">
            <v>渗透压检查</v>
          </cell>
          <cell r="C434" t="str">
            <v>包括尿或血清渗透压检查</v>
          </cell>
        </row>
        <row r="434">
          <cell r="E434" t="str">
            <v>项</v>
          </cell>
          <cell r="F434">
            <v>12</v>
          </cell>
          <cell r="G434">
            <v>12</v>
          </cell>
          <cell r="H434">
            <v>12</v>
          </cell>
        </row>
        <row r="435">
          <cell r="A435">
            <v>250102005</v>
          </cell>
          <cell r="B435" t="str">
            <v>尿蛋白定性</v>
          </cell>
        </row>
        <row r="435">
          <cell r="E435" t="str">
            <v>项</v>
          </cell>
          <cell r="F435">
            <v>2</v>
          </cell>
          <cell r="G435">
            <v>2</v>
          </cell>
          <cell r="H435">
            <v>2</v>
          </cell>
        </row>
        <row r="436">
          <cell r="A436">
            <v>250102006</v>
          </cell>
          <cell r="B436" t="str">
            <v>尿蛋白定量</v>
          </cell>
        </row>
        <row r="437">
          <cell r="A437" t="str">
            <v>250102006a</v>
          </cell>
          <cell r="B437" t="str">
            <v>手工比色法</v>
          </cell>
        </row>
        <row r="437">
          <cell r="E437" t="str">
            <v>项</v>
          </cell>
          <cell r="F437">
            <v>3</v>
          </cell>
          <cell r="G437">
            <v>3</v>
          </cell>
          <cell r="H437">
            <v>3</v>
          </cell>
        </row>
        <row r="438">
          <cell r="A438" t="str">
            <v>250102006b</v>
          </cell>
          <cell r="B438" t="str">
            <v>各种化学方法</v>
          </cell>
        </row>
        <row r="438">
          <cell r="E438" t="str">
            <v>项</v>
          </cell>
          <cell r="F438">
            <v>5</v>
          </cell>
          <cell r="G438">
            <v>5</v>
          </cell>
          <cell r="H438">
            <v>5</v>
          </cell>
        </row>
        <row r="439">
          <cell r="A439" t="str">
            <v>250102006c</v>
          </cell>
          <cell r="B439" t="str">
            <v>免疫比浊法</v>
          </cell>
        </row>
        <row r="439">
          <cell r="E439" t="str">
            <v>项</v>
          </cell>
          <cell r="F439">
            <v>7</v>
          </cell>
          <cell r="G439">
            <v>7</v>
          </cell>
          <cell r="H439">
            <v>7</v>
          </cell>
        </row>
        <row r="440">
          <cell r="A440">
            <v>250102007</v>
          </cell>
          <cell r="B440" t="str">
            <v>尿本-周氏蛋白定性检查</v>
          </cell>
        </row>
        <row r="440">
          <cell r="E440" t="str">
            <v>项</v>
          </cell>
        </row>
        <row r="441">
          <cell r="A441" t="str">
            <v>250102007a</v>
          </cell>
          <cell r="B441" t="str">
            <v>热沉淀法</v>
          </cell>
        </row>
        <row r="441">
          <cell r="E441" t="str">
            <v>项</v>
          </cell>
          <cell r="F441">
            <v>5</v>
          </cell>
          <cell r="G441">
            <v>5</v>
          </cell>
          <cell r="H441">
            <v>5</v>
          </cell>
        </row>
        <row r="442">
          <cell r="A442" t="str">
            <v>250102007b</v>
          </cell>
          <cell r="B442" t="str">
            <v>免疫电泳法（全自动电泳）</v>
          </cell>
        </row>
        <row r="442">
          <cell r="E442" t="str">
            <v>项</v>
          </cell>
          <cell r="F442">
            <v>30</v>
          </cell>
          <cell r="G442">
            <v>30</v>
          </cell>
          <cell r="H442">
            <v>30</v>
          </cell>
        </row>
        <row r="443">
          <cell r="A443" t="str">
            <v>250102007c</v>
          </cell>
          <cell r="B443" t="str">
            <v>免疫比浊</v>
          </cell>
        </row>
        <row r="443">
          <cell r="E443" t="str">
            <v>项</v>
          </cell>
          <cell r="F443">
            <v>15</v>
          </cell>
          <cell r="G443">
            <v>15</v>
          </cell>
          <cell r="H443">
            <v>15</v>
          </cell>
        </row>
        <row r="444">
          <cell r="A444">
            <v>250102008</v>
          </cell>
          <cell r="B444" t="str">
            <v>尿肌红蛋白定性检查</v>
          </cell>
        </row>
        <row r="444">
          <cell r="E444" t="str">
            <v>项</v>
          </cell>
          <cell r="F444">
            <v>7</v>
          </cell>
          <cell r="G444">
            <v>7</v>
          </cell>
          <cell r="H444">
            <v>7</v>
          </cell>
        </row>
        <row r="445">
          <cell r="A445">
            <v>250102009</v>
          </cell>
          <cell r="B445" t="str">
            <v>尿血红蛋白定性检查</v>
          </cell>
        </row>
        <row r="445">
          <cell r="E445" t="str">
            <v>项</v>
          </cell>
          <cell r="F445">
            <v>2</v>
          </cell>
          <cell r="G445">
            <v>2</v>
          </cell>
          <cell r="H445">
            <v>2</v>
          </cell>
        </row>
        <row r="446">
          <cell r="A446">
            <v>250102010</v>
          </cell>
          <cell r="B446" t="str">
            <v>尿糖定性试验</v>
          </cell>
        </row>
        <row r="446">
          <cell r="E446" t="str">
            <v>项</v>
          </cell>
        </row>
        <row r="447">
          <cell r="A447" t="str">
            <v>250102010a</v>
          </cell>
          <cell r="B447" t="str">
            <v>化学法</v>
          </cell>
        </row>
        <row r="447">
          <cell r="E447" t="str">
            <v>项</v>
          </cell>
          <cell r="F447">
            <v>1</v>
          </cell>
          <cell r="G447">
            <v>1</v>
          </cell>
          <cell r="H447">
            <v>1</v>
          </cell>
        </row>
        <row r="448">
          <cell r="A448" t="str">
            <v>250102010b</v>
          </cell>
          <cell r="B448" t="str">
            <v>试纸条</v>
          </cell>
        </row>
        <row r="448">
          <cell r="E448" t="str">
            <v>项</v>
          </cell>
          <cell r="F448">
            <v>5</v>
          </cell>
          <cell r="G448">
            <v>5</v>
          </cell>
          <cell r="H448">
            <v>5</v>
          </cell>
        </row>
        <row r="449">
          <cell r="A449">
            <v>250102011</v>
          </cell>
          <cell r="B449" t="str">
            <v>尿糖定量测定</v>
          </cell>
        </row>
        <row r="449">
          <cell r="E449" t="str">
            <v>项</v>
          </cell>
        </row>
        <row r="450">
          <cell r="A450" t="str">
            <v>250102011a</v>
          </cell>
          <cell r="B450" t="str">
            <v>化学法</v>
          </cell>
        </row>
        <row r="450">
          <cell r="E450" t="str">
            <v>项</v>
          </cell>
          <cell r="F450">
            <v>4</v>
          </cell>
          <cell r="G450">
            <v>4</v>
          </cell>
          <cell r="H450">
            <v>4</v>
          </cell>
        </row>
        <row r="451">
          <cell r="A451" t="str">
            <v>250102011b</v>
          </cell>
          <cell r="B451" t="str">
            <v>酶法</v>
          </cell>
        </row>
        <row r="451">
          <cell r="E451" t="str">
            <v>项</v>
          </cell>
          <cell r="F451">
            <v>8</v>
          </cell>
          <cell r="G451">
            <v>8</v>
          </cell>
          <cell r="H451">
            <v>8</v>
          </cell>
        </row>
        <row r="452">
          <cell r="A452">
            <v>250102012</v>
          </cell>
          <cell r="B452" t="str">
            <v>尿酮体定性试验</v>
          </cell>
        </row>
        <row r="452">
          <cell r="E452" t="str">
            <v>项</v>
          </cell>
          <cell r="F452">
            <v>1.6</v>
          </cell>
          <cell r="G452">
            <v>1.6</v>
          </cell>
          <cell r="H452">
            <v>1.6</v>
          </cell>
        </row>
        <row r="453">
          <cell r="A453">
            <v>250102013</v>
          </cell>
          <cell r="B453" t="str">
            <v>尿三胆检查</v>
          </cell>
          <cell r="C453" t="str">
            <v>包括尿二胆检查</v>
          </cell>
        </row>
        <row r="453">
          <cell r="E453" t="str">
            <v>项</v>
          </cell>
          <cell r="F453">
            <v>3</v>
          </cell>
          <cell r="G453">
            <v>3</v>
          </cell>
          <cell r="H453">
            <v>3</v>
          </cell>
        </row>
        <row r="454">
          <cell r="A454">
            <v>250102014</v>
          </cell>
          <cell r="B454" t="str">
            <v>尿含铁血黄素定性试验</v>
          </cell>
        </row>
        <row r="454">
          <cell r="E454" t="str">
            <v>项</v>
          </cell>
          <cell r="F454">
            <v>5</v>
          </cell>
          <cell r="G454">
            <v>5</v>
          </cell>
          <cell r="H454">
            <v>5</v>
          </cell>
          <cell r="I454" t="str">
            <v>手工法15元</v>
          </cell>
        </row>
        <row r="455">
          <cell r="A455">
            <v>250102015</v>
          </cell>
          <cell r="B455" t="str">
            <v>尿三氯化铁试验</v>
          </cell>
        </row>
        <row r="455">
          <cell r="E455" t="str">
            <v>项</v>
          </cell>
          <cell r="F455">
            <v>3</v>
          </cell>
          <cell r="G455">
            <v>3</v>
          </cell>
          <cell r="H455">
            <v>3</v>
          </cell>
        </row>
        <row r="456">
          <cell r="A456">
            <v>250102016</v>
          </cell>
          <cell r="B456" t="str">
            <v>尿乳糜定性检查</v>
          </cell>
        </row>
        <row r="456">
          <cell r="E456" t="str">
            <v>项</v>
          </cell>
          <cell r="F456">
            <v>3</v>
          </cell>
          <cell r="G456">
            <v>3</v>
          </cell>
          <cell r="H456">
            <v>3</v>
          </cell>
        </row>
        <row r="457">
          <cell r="A457">
            <v>250102017</v>
          </cell>
          <cell r="B457" t="str">
            <v>尿卟啉定性试验</v>
          </cell>
        </row>
        <row r="457">
          <cell r="E457" t="str">
            <v>项</v>
          </cell>
          <cell r="F457">
            <v>30</v>
          </cell>
          <cell r="G457">
            <v>30</v>
          </cell>
          <cell r="H457">
            <v>30</v>
          </cell>
        </row>
        <row r="458">
          <cell r="A458">
            <v>250102018</v>
          </cell>
          <cell r="B458" t="str">
            <v>尿黑色素测定</v>
          </cell>
        </row>
        <row r="458">
          <cell r="E458" t="str">
            <v>项</v>
          </cell>
          <cell r="F458">
            <v>3</v>
          </cell>
          <cell r="G458">
            <v>3</v>
          </cell>
          <cell r="H458">
            <v>3</v>
          </cell>
        </row>
        <row r="459">
          <cell r="A459">
            <v>250102019</v>
          </cell>
          <cell r="B459" t="str">
            <v>尿浓缩稀释试验</v>
          </cell>
        </row>
        <row r="459">
          <cell r="E459" t="str">
            <v>项</v>
          </cell>
          <cell r="F459">
            <v>5</v>
          </cell>
          <cell r="G459">
            <v>5</v>
          </cell>
          <cell r="H459">
            <v>5</v>
          </cell>
        </row>
        <row r="460">
          <cell r="A460">
            <v>250102020</v>
          </cell>
          <cell r="B460" t="str">
            <v>尿酚红排泄试验(PSP)</v>
          </cell>
        </row>
        <row r="460">
          <cell r="E460" t="str">
            <v>项</v>
          </cell>
          <cell r="F460">
            <v>5</v>
          </cell>
          <cell r="G460">
            <v>5</v>
          </cell>
          <cell r="H460">
            <v>5</v>
          </cell>
        </row>
        <row r="461">
          <cell r="A461">
            <v>250102021</v>
          </cell>
          <cell r="B461" t="str">
            <v>尿妊娠试验</v>
          </cell>
        </row>
        <row r="462">
          <cell r="A462" t="str">
            <v>250102021a</v>
          </cell>
          <cell r="B462" t="str">
            <v>乳胶凝集法</v>
          </cell>
        </row>
        <row r="462">
          <cell r="E462" t="str">
            <v>项</v>
          </cell>
          <cell r="F462">
            <v>5</v>
          </cell>
          <cell r="G462">
            <v>5</v>
          </cell>
          <cell r="H462">
            <v>5</v>
          </cell>
        </row>
        <row r="463">
          <cell r="A463" t="str">
            <v>250102021b</v>
          </cell>
          <cell r="B463" t="str">
            <v>酶免法或金标法</v>
          </cell>
        </row>
        <row r="463">
          <cell r="E463" t="str">
            <v>项</v>
          </cell>
          <cell r="F463">
            <v>10</v>
          </cell>
          <cell r="G463">
            <v>10</v>
          </cell>
          <cell r="H463">
            <v>10</v>
          </cell>
        </row>
        <row r="464">
          <cell r="A464">
            <v>250102022</v>
          </cell>
          <cell r="B464" t="str">
            <v>卵泡刺激素(LH)排卵预测</v>
          </cell>
        </row>
        <row r="464">
          <cell r="E464" t="str">
            <v>项</v>
          </cell>
          <cell r="F464">
            <v>8</v>
          </cell>
          <cell r="G464">
            <v>8</v>
          </cell>
          <cell r="H464">
            <v>8</v>
          </cell>
        </row>
        <row r="465">
          <cell r="A465">
            <v>250102023</v>
          </cell>
          <cell r="B465" t="str">
            <v>尿沉渣镜检</v>
          </cell>
        </row>
        <row r="465">
          <cell r="E465" t="str">
            <v>项</v>
          </cell>
          <cell r="F465">
            <v>5</v>
          </cell>
          <cell r="G465">
            <v>5</v>
          </cell>
          <cell r="H465">
            <v>5</v>
          </cell>
        </row>
        <row r="466">
          <cell r="A466">
            <v>250102024</v>
          </cell>
          <cell r="B466" t="str">
            <v>尿沉渣定量</v>
          </cell>
        </row>
        <row r="466">
          <cell r="E466" t="str">
            <v>项</v>
          </cell>
        </row>
        <row r="467">
          <cell r="A467" t="str">
            <v>250102024a</v>
          </cell>
          <cell r="B467" t="str">
            <v>手工法</v>
          </cell>
        </row>
        <row r="467">
          <cell r="E467" t="str">
            <v>项</v>
          </cell>
          <cell r="F467">
            <v>10</v>
          </cell>
          <cell r="G467">
            <v>10</v>
          </cell>
          <cell r="H467">
            <v>10</v>
          </cell>
        </row>
        <row r="468">
          <cell r="A468" t="str">
            <v>250102024b</v>
          </cell>
          <cell r="B468" t="str">
            <v>仪器法</v>
          </cell>
        </row>
        <row r="468">
          <cell r="E468" t="str">
            <v>项</v>
          </cell>
          <cell r="F468">
            <v>20</v>
          </cell>
          <cell r="G468">
            <v>20</v>
          </cell>
          <cell r="H468">
            <v>20</v>
          </cell>
        </row>
        <row r="469">
          <cell r="A469">
            <v>250102025</v>
          </cell>
          <cell r="B469" t="str">
            <v>尿液爱迪氏计数(Addis)</v>
          </cell>
        </row>
        <row r="469">
          <cell r="E469" t="str">
            <v>项</v>
          </cell>
          <cell r="F469">
            <v>3</v>
          </cell>
          <cell r="G469">
            <v>3</v>
          </cell>
          <cell r="H469">
            <v>3</v>
          </cell>
        </row>
        <row r="470">
          <cell r="A470">
            <v>250102026</v>
          </cell>
          <cell r="B470" t="str">
            <v>尿三杯试验</v>
          </cell>
        </row>
        <row r="470">
          <cell r="E470" t="str">
            <v>项</v>
          </cell>
          <cell r="F470">
            <v>30</v>
          </cell>
          <cell r="G470">
            <v>30</v>
          </cell>
          <cell r="H470">
            <v>30</v>
          </cell>
        </row>
        <row r="471">
          <cell r="A471">
            <v>250102027</v>
          </cell>
          <cell r="B471" t="str">
            <v>一小时尿沉渣计数</v>
          </cell>
        </row>
        <row r="472">
          <cell r="A472" t="str">
            <v>250102027a</v>
          </cell>
          <cell r="B472" t="str">
            <v>手工法</v>
          </cell>
        </row>
        <row r="472">
          <cell r="E472" t="str">
            <v>项</v>
          </cell>
          <cell r="F472">
            <v>10</v>
          </cell>
          <cell r="G472">
            <v>10</v>
          </cell>
          <cell r="H472">
            <v>10</v>
          </cell>
        </row>
        <row r="473">
          <cell r="A473" t="str">
            <v>250102027b</v>
          </cell>
          <cell r="B473" t="str">
            <v>仪器法</v>
          </cell>
        </row>
        <row r="473">
          <cell r="E473" t="str">
            <v>项</v>
          </cell>
          <cell r="F473">
            <v>15</v>
          </cell>
          <cell r="G473">
            <v>15</v>
          </cell>
          <cell r="H473">
            <v>15</v>
          </cell>
        </row>
        <row r="474">
          <cell r="A474">
            <v>250102028</v>
          </cell>
          <cell r="B474" t="str">
            <v>一小时尿细胞排泄率</v>
          </cell>
        </row>
        <row r="474">
          <cell r="E474" t="str">
            <v>项</v>
          </cell>
          <cell r="F474">
            <v>4</v>
          </cell>
          <cell r="G474">
            <v>4</v>
          </cell>
          <cell r="H474">
            <v>4</v>
          </cell>
        </row>
        <row r="475">
          <cell r="A475">
            <v>250102029</v>
          </cell>
          <cell r="B475" t="str">
            <v>尿沉渣白细胞分类</v>
          </cell>
        </row>
        <row r="475">
          <cell r="E475" t="str">
            <v>项</v>
          </cell>
          <cell r="F475">
            <v>3</v>
          </cell>
          <cell r="G475">
            <v>3</v>
          </cell>
          <cell r="H475">
            <v>3</v>
          </cell>
        </row>
        <row r="476">
          <cell r="A476">
            <v>250102030</v>
          </cell>
          <cell r="B476" t="str">
            <v>尿十二小时E/C值测定</v>
          </cell>
        </row>
        <row r="476">
          <cell r="E476" t="str">
            <v>项</v>
          </cell>
          <cell r="F476" t="str">
            <v>市场调节价</v>
          </cell>
          <cell r="G476" t="str">
            <v>市场调节价</v>
          </cell>
          <cell r="H476" t="str">
            <v>市场调节价</v>
          </cell>
        </row>
        <row r="477">
          <cell r="A477">
            <v>250102031</v>
          </cell>
          <cell r="B477" t="str">
            <v>尿中病毒感染细胞检查</v>
          </cell>
        </row>
        <row r="477">
          <cell r="E477" t="str">
            <v>项</v>
          </cell>
          <cell r="F477" t="str">
            <v>市场调节价</v>
          </cell>
          <cell r="G477" t="str">
            <v>市场调节价</v>
          </cell>
          <cell r="H477" t="str">
            <v>市场调节价</v>
          </cell>
        </row>
        <row r="478">
          <cell r="A478">
            <v>250102032</v>
          </cell>
          <cell r="B478" t="str">
            <v>尿中包涵体检查</v>
          </cell>
        </row>
        <row r="478">
          <cell r="E478" t="str">
            <v>项</v>
          </cell>
          <cell r="F478" t="str">
            <v>市场调节价</v>
          </cell>
          <cell r="G478" t="str">
            <v>市场调节价</v>
          </cell>
          <cell r="H478" t="str">
            <v>市场调节价</v>
          </cell>
        </row>
        <row r="479">
          <cell r="A479">
            <v>250102033</v>
          </cell>
          <cell r="B479" t="str">
            <v>尿酸化功能测定</v>
          </cell>
        </row>
        <row r="479">
          <cell r="E479" t="str">
            <v>项</v>
          </cell>
          <cell r="F479" t="str">
            <v>市场调节价</v>
          </cell>
          <cell r="G479" t="str">
            <v>市场调节价</v>
          </cell>
          <cell r="H479" t="str">
            <v>市场调节价</v>
          </cell>
        </row>
        <row r="480">
          <cell r="A480">
            <v>250102034</v>
          </cell>
          <cell r="B480" t="str">
            <v>尿红细胞位相</v>
          </cell>
        </row>
        <row r="481">
          <cell r="A481" t="str">
            <v>250102034a</v>
          </cell>
          <cell r="B481" t="str">
            <v>手工法</v>
          </cell>
        </row>
        <row r="481">
          <cell r="E481" t="str">
            <v>项</v>
          </cell>
          <cell r="F481">
            <v>6</v>
          </cell>
          <cell r="G481">
            <v>6</v>
          </cell>
          <cell r="H481">
            <v>6</v>
          </cell>
        </row>
        <row r="482">
          <cell r="A482" t="str">
            <v>250102034b</v>
          </cell>
          <cell r="B482" t="str">
            <v>图像分析仪法</v>
          </cell>
        </row>
        <row r="482">
          <cell r="E482" t="str">
            <v>项</v>
          </cell>
          <cell r="F482">
            <v>15</v>
          </cell>
          <cell r="G482">
            <v>15</v>
          </cell>
          <cell r="H482">
            <v>15</v>
          </cell>
        </row>
        <row r="483">
          <cell r="A483">
            <v>250102035</v>
          </cell>
          <cell r="B483" t="str">
            <v>尿液分析</v>
          </cell>
          <cell r="C483" t="str">
            <v>指仪器法，8－11项</v>
          </cell>
        </row>
        <row r="483">
          <cell r="E483" t="str">
            <v>次</v>
          </cell>
          <cell r="F483">
            <v>8</v>
          </cell>
          <cell r="G483">
            <v>8</v>
          </cell>
          <cell r="H483">
            <v>8</v>
          </cell>
          <cell r="I483" t="str">
            <v>10项加收2元，11项加收4元，尿形态学超活体S染色分析检查自主定价。</v>
          </cell>
        </row>
        <row r="484">
          <cell r="A484">
            <v>250102036</v>
          </cell>
          <cell r="B484" t="str">
            <v>24小时尿胱氨酸测定</v>
          </cell>
        </row>
        <row r="484">
          <cell r="E484" t="str">
            <v>项</v>
          </cell>
          <cell r="F484">
            <v>35</v>
          </cell>
          <cell r="G484">
            <v>35</v>
          </cell>
          <cell r="H484">
            <v>35</v>
          </cell>
        </row>
        <row r="485">
          <cell r="A485">
            <v>250102037</v>
          </cell>
          <cell r="B485" t="str">
            <v>尿卟啉定量测定</v>
          </cell>
          <cell r="C485" t="str">
            <v>包括血卟啉定性试验</v>
          </cell>
        </row>
        <row r="485">
          <cell r="E485" t="str">
            <v>项</v>
          </cell>
          <cell r="F485">
            <v>25</v>
          </cell>
          <cell r="G485">
            <v>25</v>
          </cell>
          <cell r="H485">
            <v>25</v>
          </cell>
        </row>
        <row r="486">
          <cell r="A486">
            <v>250102038</v>
          </cell>
          <cell r="B486" t="str">
            <v>尿胰蛋白酶原－2 检测</v>
          </cell>
        </row>
        <row r="486">
          <cell r="E486" t="str">
            <v>次</v>
          </cell>
          <cell r="F486">
            <v>49</v>
          </cell>
          <cell r="G486">
            <v>49</v>
          </cell>
          <cell r="H486">
            <v>49</v>
          </cell>
        </row>
        <row r="487">
          <cell r="A487">
            <v>250102039</v>
          </cell>
          <cell r="B487" t="str">
            <v>前列腺小体外泄蛋白（PSEP）测定</v>
          </cell>
        </row>
        <row r="487">
          <cell r="E487" t="str">
            <v>次</v>
          </cell>
          <cell r="F487" t="str">
            <v>市场调节价</v>
          </cell>
          <cell r="G487" t="str">
            <v>市场调节价</v>
          </cell>
          <cell r="H487" t="str">
            <v>市场调节价</v>
          </cell>
        </row>
        <row r="488">
          <cell r="A488">
            <v>250103</v>
          </cell>
          <cell r="B488" t="str">
            <v>粪便检查</v>
          </cell>
        </row>
        <row r="489">
          <cell r="A489">
            <v>250103001</v>
          </cell>
          <cell r="B489" t="str">
            <v>粪便常规</v>
          </cell>
          <cell r="C489" t="str">
            <v>指手工操作；含外观、镜检</v>
          </cell>
        </row>
        <row r="489">
          <cell r="E489" t="str">
            <v>次</v>
          </cell>
          <cell r="F489">
            <v>3.5</v>
          </cell>
          <cell r="G489">
            <v>3.5</v>
          </cell>
          <cell r="H489">
            <v>3.5</v>
          </cell>
          <cell r="I489" t="str">
            <v>粪便沉渣分析加收10元</v>
          </cell>
        </row>
        <row r="490">
          <cell r="A490">
            <v>250103002</v>
          </cell>
          <cell r="B490" t="str">
            <v>隐血试验</v>
          </cell>
          <cell r="C490" t="str">
            <v>包括粪便、呕吐物、痰液、分泌物、脑脊液、胸腹水等体液</v>
          </cell>
        </row>
        <row r="491">
          <cell r="A491" t="str">
            <v>250103002a</v>
          </cell>
          <cell r="B491" t="str">
            <v>化学法</v>
          </cell>
        </row>
        <row r="491">
          <cell r="E491" t="str">
            <v>项</v>
          </cell>
          <cell r="F491">
            <v>1</v>
          </cell>
          <cell r="G491">
            <v>1</v>
          </cell>
          <cell r="H491">
            <v>1</v>
          </cell>
        </row>
        <row r="492">
          <cell r="A492" t="str">
            <v>250103002b</v>
          </cell>
          <cell r="B492" t="str">
            <v>免疫法</v>
          </cell>
        </row>
        <row r="492">
          <cell r="E492" t="str">
            <v>项</v>
          </cell>
          <cell r="F492">
            <v>8</v>
          </cell>
          <cell r="G492">
            <v>8</v>
          </cell>
          <cell r="H492">
            <v>8</v>
          </cell>
        </row>
        <row r="493">
          <cell r="A493">
            <v>250103003</v>
          </cell>
          <cell r="B493" t="str">
            <v>粪胆素检查</v>
          </cell>
        </row>
        <row r="493">
          <cell r="E493" t="str">
            <v>项</v>
          </cell>
          <cell r="F493">
            <v>3</v>
          </cell>
          <cell r="G493">
            <v>3</v>
          </cell>
          <cell r="H493">
            <v>3</v>
          </cell>
        </row>
        <row r="494">
          <cell r="A494">
            <v>250103004</v>
          </cell>
          <cell r="B494" t="str">
            <v>粪便乳糖不耐受测定</v>
          </cell>
        </row>
        <row r="494">
          <cell r="E494" t="str">
            <v>项</v>
          </cell>
          <cell r="F494">
            <v>3</v>
          </cell>
          <cell r="G494">
            <v>3</v>
          </cell>
          <cell r="H494">
            <v>3</v>
          </cell>
        </row>
        <row r="495">
          <cell r="A495">
            <v>250103005</v>
          </cell>
          <cell r="B495" t="str">
            <v>粪苏丹III染色检查</v>
          </cell>
        </row>
        <row r="495">
          <cell r="E495" t="str">
            <v>项</v>
          </cell>
          <cell r="F495">
            <v>5</v>
          </cell>
          <cell r="G495">
            <v>5</v>
          </cell>
          <cell r="H495">
            <v>5</v>
          </cell>
        </row>
        <row r="496">
          <cell r="A496">
            <v>250103006</v>
          </cell>
          <cell r="B496" t="str">
            <v>粪便脂肪定量</v>
          </cell>
          <cell r="C496" t="str">
            <v>包括粪便钙卫蛋白定量</v>
          </cell>
        </row>
        <row r="496">
          <cell r="E496" t="str">
            <v>项</v>
          </cell>
          <cell r="F496">
            <v>75</v>
          </cell>
          <cell r="G496">
            <v>75</v>
          </cell>
          <cell r="H496">
            <v>75</v>
          </cell>
        </row>
        <row r="497">
          <cell r="A497">
            <v>250103007</v>
          </cell>
          <cell r="B497" t="str">
            <v>幽门螺旋杆菌粪便抗原多肽检查</v>
          </cell>
        </row>
        <row r="497">
          <cell r="E497" t="str">
            <v>次</v>
          </cell>
          <cell r="F497" t="str">
            <v>市场调节价</v>
          </cell>
          <cell r="G497" t="str">
            <v>市场调节价</v>
          </cell>
          <cell r="H497" t="str">
            <v>市场调节价</v>
          </cell>
        </row>
        <row r="498">
          <cell r="A498">
            <v>250103008</v>
          </cell>
          <cell r="B498" t="str">
            <v>粪便隐血定量检测</v>
          </cell>
        </row>
        <row r="498">
          <cell r="E498" t="str">
            <v>次</v>
          </cell>
          <cell r="F498" t="str">
            <v>市场调节价</v>
          </cell>
          <cell r="G498" t="str">
            <v>市场调节价</v>
          </cell>
          <cell r="H498" t="str">
            <v>市场调节价</v>
          </cell>
        </row>
        <row r="499">
          <cell r="A499">
            <v>250104</v>
          </cell>
          <cell r="B499" t="str">
            <v>体液与分泌物检查</v>
          </cell>
        </row>
        <row r="500">
          <cell r="A500">
            <v>250104001</v>
          </cell>
          <cell r="B500" t="str">
            <v>胸腹水常规检查</v>
          </cell>
          <cell r="C500" t="str">
            <v>含外观、比重、粘蛋白定性、细胞计数、细胞分类</v>
          </cell>
        </row>
        <row r="500">
          <cell r="E500" t="str">
            <v>次</v>
          </cell>
          <cell r="F500">
            <v>10</v>
          </cell>
          <cell r="G500">
            <v>10</v>
          </cell>
          <cell r="H500">
            <v>10</v>
          </cell>
        </row>
        <row r="501">
          <cell r="A501">
            <v>250104002</v>
          </cell>
          <cell r="B501" t="str">
            <v>胸腹水特殊检查</v>
          </cell>
        </row>
        <row r="502">
          <cell r="A502" t="str">
            <v>250104002a</v>
          </cell>
          <cell r="B502" t="str">
            <v>细胞学</v>
          </cell>
        </row>
        <row r="502">
          <cell r="E502" t="str">
            <v>次</v>
          </cell>
          <cell r="F502">
            <v>20</v>
          </cell>
          <cell r="G502">
            <v>20</v>
          </cell>
          <cell r="H502">
            <v>20</v>
          </cell>
        </row>
        <row r="503">
          <cell r="A503" t="str">
            <v>250104002b</v>
          </cell>
          <cell r="B503" t="str">
            <v>染色体</v>
          </cell>
        </row>
        <row r="503">
          <cell r="E503" t="str">
            <v>次</v>
          </cell>
          <cell r="F503">
            <v>280</v>
          </cell>
          <cell r="G503">
            <v>280</v>
          </cell>
          <cell r="H503">
            <v>280</v>
          </cell>
        </row>
        <row r="504">
          <cell r="A504" t="str">
            <v>250104002c</v>
          </cell>
          <cell r="B504" t="str">
            <v>AgNOR检查</v>
          </cell>
        </row>
        <row r="504">
          <cell r="E504" t="str">
            <v>次</v>
          </cell>
          <cell r="F504">
            <v>20</v>
          </cell>
          <cell r="G504">
            <v>20</v>
          </cell>
          <cell r="H504">
            <v>20</v>
          </cell>
        </row>
        <row r="505">
          <cell r="A505">
            <v>250104003</v>
          </cell>
          <cell r="B505" t="str">
            <v>脑脊液常规检查(CSF)</v>
          </cell>
          <cell r="C505" t="str">
            <v>含外观、蛋白定性、细胞总数和分类</v>
          </cell>
        </row>
        <row r="505">
          <cell r="E505" t="str">
            <v>次</v>
          </cell>
          <cell r="F505">
            <v>10</v>
          </cell>
          <cell r="G505">
            <v>10</v>
          </cell>
          <cell r="H505">
            <v>10</v>
          </cell>
        </row>
        <row r="506">
          <cell r="A506">
            <v>250104004</v>
          </cell>
          <cell r="B506" t="str">
            <v>精液常规检查</v>
          </cell>
          <cell r="C506" t="str">
            <v>含外观、量、液化程度、精子存活率、活动力、计数和形态</v>
          </cell>
        </row>
        <row r="507">
          <cell r="A507" t="str">
            <v>250104004a</v>
          </cell>
          <cell r="B507" t="str">
            <v>手工法</v>
          </cell>
        </row>
        <row r="507">
          <cell r="E507" t="str">
            <v>次</v>
          </cell>
          <cell r="F507">
            <v>8</v>
          </cell>
          <cell r="G507">
            <v>8</v>
          </cell>
          <cell r="H507">
            <v>8</v>
          </cell>
        </row>
        <row r="508">
          <cell r="A508" t="str">
            <v>250104004b</v>
          </cell>
          <cell r="B508" t="str">
            <v>仪器法</v>
          </cell>
        </row>
        <row r="508">
          <cell r="E508" t="str">
            <v>次</v>
          </cell>
          <cell r="F508">
            <v>30</v>
          </cell>
          <cell r="G508">
            <v>30</v>
          </cell>
          <cell r="H508">
            <v>30</v>
          </cell>
        </row>
        <row r="509">
          <cell r="A509">
            <v>250104005</v>
          </cell>
          <cell r="B509" t="str">
            <v>精液酸性磷酸酶测定</v>
          </cell>
        </row>
        <row r="509">
          <cell r="E509" t="str">
            <v>项</v>
          </cell>
          <cell r="F509">
            <v>10</v>
          </cell>
          <cell r="G509">
            <v>10</v>
          </cell>
          <cell r="H509">
            <v>10</v>
          </cell>
        </row>
        <row r="510">
          <cell r="A510">
            <v>250104006</v>
          </cell>
          <cell r="B510" t="str">
            <v>精液果糖测定</v>
          </cell>
        </row>
        <row r="510">
          <cell r="E510" t="str">
            <v>项</v>
          </cell>
          <cell r="F510">
            <v>10</v>
          </cell>
          <cell r="G510">
            <v>10</v>
          </cell>
          <cell r="H510">
            <v>10</v>
          </cell>
          <cell r="I510" t="str">
            <v>定量100元</v>
          </cell>
        </row>
        <row r="511">
          <cell r="A511">
            <v>250104007</v>
          </cell>
          <cell r="B511" t="str">
            <v>精液α－葡萄糖苷酶测定</v>
          </cell>
        </row>
        <row r="511">
          <cell r="E511" t="str">
            <v>项</v>
          </cell>
          <cell r="F511">
            <v>30</v>
          </cell>
          <cell r="G511">
            <v>30</v>
          </cell>
          <cell r="H511">
            <v>30</v>
          </cell>
        </row>
        <row r="512">
          <cell r="A512">
            <v>250104008</v>
          </cell>
          <cell r="B512" t="str">
            <v>精子运动轨迹分析</v>
          </cell>
        </row>
        <row r="512">
          <cell r="E512" t="str">
            <v>项</v>
          </cell>
          <cell r="F512">
            <v>60</v>
          </cell>
          <cell r="G512">
            <v>60</v>
          </cell>
          <cell r="H512">
            <v>60</v>
          </cell>
        </row>
        <row r="513">
          <cell r="A513">
            <v>250104009</v>
          </cell>
          <cell r="B513" t="str">
            <v>精子顶体完整率检查</v>
          </cell>
          <cell r="C513" t="str">
            <v>包括精子碎片检查</v>
          </cell>
        </row>
        <row r="513">
          <cell r="E513" t="str">
            <v>项</v>
          </cell>
          <cell r="F513" t="str">
            <v>市场调节价</v>
          </cell>
          <cell r="G513" t="str">
            <v>市场调节价</v>
          </cell>
          <cell r="H513" t="str">
            <v>市场调节价</v>
          </cell>
        </row>
        <row r="514">
          <cell r="A514">
            <v>250104010</v>
          </cell>
          <cell r="B514" t="str">
            <v>精子受精能力测定</v>
          </cell>
        </row>
        <row r="514">
          <cell r="E514" t="str">
            <v>项</v>
          </cell>
          <cell r="F514">
            <v>40</v>
          </cell>
          <cell r="G514">
            <v>40</v>
          </cell>
          <cell r="H514">
            <v>40</v>
          </cell>
        </row>
        <row r="515">
          <cell r="A515">
            <v>250104011</v>
          </cell>
          <cell r="B515" t="str">
            <v>精子结合抗体测定</v>
          </cell>
        </row>
        <row r="515">
          <cell r="E515" t="str">
            <v>项</v>
          </cell>
          <cell r="F515">
            <v>25</v>
          </cell>
          <cell r="G515">
            <v>25</v>
          </cell>
          <cell r="H515">
            <v>25</v>
          </cell>
        </row>
        <row r="516">
          <cell r="A516">
            <v>250104012</v>
          </cell>
          <cell r="B516" t="str">
            <v>精子畸形率测定</v>
          </cell>
        </row>
        <row r="516">
          <cell r="E516" t="str">
            <v>项</v>
          </cell>
          <cell r="F516">
            <v>6</v>
          </cell>
          <cell r="G516">
            <v>6</v>
          </cell>
          <cell r="H516">
            <v>6</v>
          </cell>
        </row>
        <row r="517">
          <cell r="A517">
            <v>250104013</v>
          </cell>
          <cell r="B517" t="str">
            <v>前列腺液常规检查</v>
          </cell>
          <cell r="C517" t="str">
            <v>含外观和镜检</v>
          </cell>
        </row>
        <row r="517">
          <cell r="E517" t="str">
            <v>项</v>
          </cell>
          <cell r="F517">
            <v>10</v>
          </cell>
          <cell r="G517">
            <v>10</v>
          </cell>
          <cell r="H517">
            <v>10</v>
          </cell>
        </row>
        <row r="518">
          <cell r="A518">
            <v>250104014</v>
          </cell>
          <cell r="B518" t="str">
            <v>阴道分泌物检查</v>
          </cell>
          <cell r="C518" t="str">
            <v>含清洁度、滴虫、霉菌检查；包括乙酰氨基葡萄糖苷酶、脯氨酸基肽酶</v>
          </cell>
        </row>
        <row r="518">
          <cell r="F518">
            <v>6</v>
          </cell>
          <cell r="G518">
            <v>6</v>
          </cell>
          <cell r="H518">
            <v>6</v>
          </cell>
          <cell r="I518" t="str">
            <v>加测“阴道分泌物唾液苷酶”、“白细胞酯酶”、“过氧化氢浓度”每项加收8元</v>
          </cell>
        </row>
        <row r="519">
          <cell r="A519">
            <v>250104015</v>
          </cell>
          <cell r="B519" t="str">
            <v>羊水结晶检查</v>
          </cell>
        </row>
        <row r="519">
          <cell r="E519" t="str">
            <v>项</v>
          </cell>
          <cell r="F519">
            <v>5</v>
          </cell>
          <cell r="G519">
            <v>5</v>
          </cell>
          <cell r="H519">
            <v>5</v>
          </cell>
        </row>
        <row r="520">
          <cell r="A520">
            <v>250104016</v>
          </cell>
          <cell r="B520" t="str">
            <v>胃液常规检查</v>
          </cell>
          <cell r="C520" t="str">
            <v>含酸碱度、基础胃酸分泌量、最大胃酸分泌量测定</v>
          </cell>
        </row>
        <row r="520">
          <cell r="E520" t="str">
            <v>次</v>
          </cell>
          <cell r="F520">
            <v>6</v>
          </cell>
          <cell r="G520">
            <v>6</v>
          </cell>
          <cell r="H520">
            <v>6</v>
          </cell>
        </row>
        <row r="521">
          <cell r="A521">
            <v>250104017</v>
          </cell>
          <cell r="B521" t="str">
            <v>十二指肠引流液及胆汁检查</v>
          </cell>
          <cell r="C521" t="str">
            <v>含一般性状和镜检</v>
          </cell>
        </row>
        <row r="521">
          <cell r="E521" t="str">
            <v>次</v>
          </cell>
          <cell r="F521">
            <v>10</v>
          </cell>
          <cell r="G521">
            <v>10</v>
          </cell>
          <cell r="H521">
            <v>10</v>
          </cell>
        </row>
        <row r="522">
          <cell r="A522">
            <v>250104018</v>
          </cell>
          <cell r="B522" t="str">
            <v>痰液常规检查</v>
          </cell>
          <cell r="C522" t="str">
            <v>含一般性状检查、镜检和嗜酸性粒细胞检查</v>
          </cell>
        </row>
        <row r="522">
          <cell r="E522" t="str">
            <v>次</v>
          </cell>
          <cell r="F522">
            <v>5</v>
          </cell>
          <cell r="G522">
            <v>5</v>
          </cell>
          <cell r="H522">
            <v>5</v>
          </cell>
        </row>
        <row r="523">
          <cell r="A523">
            <v>250104019</v>
          </cell>
          <cell r="B523" t="str">
            <v>各种穿刺液常规检查</v>
          </cell>
          <cell r="C523" t="str">
            <v>含一般性状检查和镜检</v>
          </cell>
        </row>
        <row r="524">
          <cell r="A524" t="str">
            <v>250104019a</v>
          </cell>
          <cell r="B524" t="str">
            <v>一般检查</v>
          </cell>
        </row>
        <row r="524">
          <cell r="E524" t="str">
            <v>次</v>
          </cell>
          <cell r="F524">
            <v>10</v>
          </cell>
          <cell r="G524">
            <v>10</v>
          </cell>
          <cell r="H524">
            <v>10</v>
          </cell>
        </row>
        <row r="525">
          <cell r="A525" t="str">
            <v>250104019b</v>
          </cell>
          <cell r="B525" t="str">
            <v>脱落细胞形态学检查</v>
          </cell>
        </row>
        <row r="525">
          <cell r="E525" t="str">
            <v>次</v>
          </cell>
          <cell r="F525">
            <v>50</v>
          </cell>
          <cell r="G525">
            <v>50</v>
          </cell>
          <cell r="H525">
            <v>50</v>
          </cell>
        </row>
        <row r="526">
          <cell r="A526">
            <v>250104020</v>
          </cell>
          <cell r="B526" t="str">
            <v>精子低渗肿胀试验</v>
          </cell>
        </row>
        <row r="526">
          <cell r="E526" t="str">
            <v>项</v>
          </cell>
          <cell r="F526">
            <v>50</v>
          </cell>
          <cell r="G526">
            <v>50</v>
          </cell>
          <cell r="H526">
            <v>50</v>
          </cell>
        </row>
        <row r="527">
          <cell r="A527">
            <v>250104021</v>
          </cell>
          <cell r="B527" t="str">
            <v>精子凝集试验</v>
          </cell>
        </row>
        <row r="527">
          <cell r="E527" t="str">
            <v>项</v>
          </cell>
          <cell r="F527">
            <v>10</v>
          </cell>
          <cell r="G527">
            <v>10</v>
          </cell>
          <cell r="H527">
            <v>10</v>
          </cell>
        </row>
        <row r="528">
          <cell r="A528">
            <v>250104022</v>
          </cell>
          <cell r="B528" t="str">
            <v>精液卵磷脂测定</v>
          </cell>
        </row>
        <row r="528">
          <cell r="E528" t="str">
            <v>项</v>
          </cell>
          <cell r="F528" t="str">
            <v>市场调节价</v>
          </cell>
          <cell r="G528" t="str">
            <v>市场调节价</v>
          </cell>
          <cell r="H528" t="str">
            <v>市场调节价</v>
          </cell>
        </row>
        <row r="529">
          <cell r="A529">
            <v>250104023</v>
          </cell>
          <cell r="B529" t="str">
            <v>精液渗透压测定</v>
          </cell>
        </row>
        <row r="529">
          <cell r="E529" t="str">
            <v>项</v>
          </cell>
          <cell r="F529">
            <v>10</v>
          </cell>
          <cell r="G529">
            <v>10</v>
          </cell>
          <cell r="H529">
            <v>10</v>
          </cell>
        </row>
        <row r="530">
          <cell r="A530">
            <v>250104024</v>
          </cell>
          <cell r="B530" t="str">
            <v>精子速度激光测定</v>
          </cell>
        </row>
        <row r="530">
          <cell r="E530" t="str">
            <v>项</v>
          </cell>
          <cell r="F530" t="str">
            <v>市场调节价</v>
          </cell>
          <cell r="G530" t="str">
            <v>市场调节价</v>
          </cell>
          <cell r="H530" t="str">
            <v>市场调节价</v>
          </cell>
        </row>
        <row r="531">
          <cell r="A531">
            <v>250104025</v>
          </cell>
          <cell r="B531" t="str">
            <v>精子爬高试验</v>
          </cell>
        </row>
        <row r="531">
          <cell r="E531" t="str">
            <v>项</v>
          </cell>
          <cell r="F531">
            <v>10</v>
          </cell>
          <cell r="G531">
            <v>10</v>
          </cell>
          <cell r="H531">
            <v>10</v>
          </cell>
        </row>
        <row r="532">
          <cell r="A532">
            <v>250104026</v>
          </cell>
          <cell r="B532" t="str">
            <v>精子顶体酶活性定量测定</v>
          </cell>
        </row>
        <row r="532">
          <cell r="E532" t="str">
            <v>项</v>
          </cell>
          <cell r="F532">
            <v>200</v>
          </cell>
          <cell r="G532">
            <v>200</v>
          </cell>
          <cell r="H532">
            <v>200</v>
          </cell>
        </row>
        <row r="533">
          <cell r="A533">
            <v>250104027</v>
          </cell>
          <cell r="B533" t="str">
            <v>精浆弹性硬蛋白酶定量测定</v>
          </cell>
        </row>
        <row r="533">
          <cell r="E533" t="str">
            <v>项</v>
          </cell>
          <cell r="F533">
            <v>80</v>
          </cell>
          <cell r="G533">
            <v>80</v>
          </cell>
          <cell r="H533">
            <v>80</v>
          </cell>
        </row>
        <row r="534">
          <cell r="A534">
            <v>250104028</v>
          </cell>
          <cell r="B534" t="str">
            <v>精浆(全精)乳脱氢酶X同工酶定量检测</v>
          </cell>
        </row>
        <row r="534">
          <cell r="E534" t="str">
            <v>项</v>
          </cell>
          <cell r="F534">
            <v>80</v>
          </cell>
          <cell r="G534">
            <v>80</v>
          </cell>
          <cell r="H534">
            <v>80</v>
          </cell>
        </row>
        <row r="535">
          <cell r="A535">
            <v>250104029</v>
          </cell>
          <cell r="B535" t="str">
            <v>精浆中性α-葡萄糖苷酶活性测定</v>
          </cell>
        </row>
        <row r="535">
          <cell r="E535" t="str">
            <v>项</v>
          </cell>
          <cell r="F535">
            <v>180</v>
          </cell>
          <cell r="G535">
            <v>180</v>
          </cell>
          <cell r="H535">
            <v>180</v>
          </cell>
        </row>
        <row r="536">
          <cell r="A536">
            <v>250104030</v>
          </cell>
          <cell r="B536" t="str">
            <v>精液白细胞过氧化物酶染色检查</v>
          </cell>
          <cell r="C536" t="str">
            <v>包括精子形态快速染色</v>
          </cell>
        </row>
        <row r="536">
          <cell r="E536" t="str">
            <v>项</v>
          </cell>
          <cell r="F536">
            <v>100</v>
          </cell>
          <cell r="G536">
            <v>100</v>
          </cell>
          <cell r="H536">
            <v>100</v>
          </cell>
        </row>
        <row r="537">
          <cell r="A537">
            <v>250104031</v>
          </cell>
          <cell r="B537" t="str">
            <v>精浆锌测定</v>
          </cell>
        </row>
        <row r="537">
          <cell r="E537" t="str">
            <v>项</v>
          </cell>
          <cell r="F537">
            <v>80</v>
          </cell>
          <cell r="G537">
            <v>80</v>
          </cell>
          <cell r="H537">
            <v>80</v>
          </cell>
        </row>
        <row r="538">
          <cell r="A538">
            <v>250104032</v>
          </cell>
          <cell r="B538" t="str">
            <v>精浆柠檬酸测定</v>
          </cell>
        </row>
        <row r="538">
          <cell r="E538" t="str">
            <v>项</v>
          </cell>
          <cell r="F538">
            <v>129</v>
          </cell>
          <cell r="G538">
            <v>129</v>
          </cell>
          <cell r="H538">
            <v>129</v>
          </cell>
        </row>
        <row r="539">
          <cell r="A539">
            <v>250104033</v>
          </cell>
          <cell r="B539" t="str">
            <v>精子膜表面抗体免疫珠试验</v>
          </cell>
          <cell r="C539" t="str">
            <v>包括IgG、IgA、IgM</v>
          </cell>
        </row>
        <row r="539">
          <cell r="E539" t="str">
            <v>项</v>
          </cell>
          <cell r="F539" t="str">
            <v>市场调节价</v>
          </cell>
          <cell r="G539" t="str">
            <v>市场调节价</v>
          </cell>
          <cell r="H539" t="str">
            <v>市场调节价</v>
          </cell>
        </row>
        <row r="540">
          <cell r="A540">
            <v>250104034</v>
          </cell>
          <cell r="B540" t="str">
            <v>精子膜凝集素受体定量检测</v>
          </cell>
        </row>
        <row r="540">
          <cell r="E540" t="str">
            <v>项</v>
          </cell>
          <cell r="F540" t="str">
            <v>市场调节价</v>
          </cell>
          <cell r="G540" t="str">
            <v>市场调节价</v>
          </cell>
          <cell r="H540" t="str">
            <v>市场调节价</v>
          </cell>
        </row>
        <row r="541">
          <cell r="A541">
            <v>250104035</v>
          </cell>
          <cell r="B541" t="str">
            <v>抗精子抗体混合凝集试验</v>
          </cell>
        </row>
        <row r="541">
          <cell r="E541" t="str">
            <v>项</v>
          </cell>
          <cell r="F541">
            <v>75</v>
          </cell>
          <cell r="G541">
            <v>75</v>
          </cell>
          <cell r="H541">
            <v>75</v>
          </cell>
        </row>
        <row r="542">
          <cell r="A542">
            <v>250104036</v>
          </cell>
          <cell r="B542" t="str">
            <v>人类精子蛋白定量检测</v>
          </cell>
          <cell r="C542" t="str">
            <v>样本类型：精液。样本采集、签收、处理、洗涤精子、制片、免疫杂交，检测5种男性不育分子标志物（HEL-1、HEL-2、HTL-3、HTL-4、HTL-5）在精子上的定位与定量，分析报告。质控，审核结果，录入实验室信息系统或人工登记，发送报告。</v>
          </cell>
        </row>
        <row r="542">
          <cell r="E542" t="str">
            <v>项</v>
          </cell>
          <cell r="F542" t="str">
            <v>市场调节价</v>
          </cell>
          <cell r="G542" t="str">
            <v>市场调节价</v>
          </cell>
          <cell r="H542" t="str">
            <v>市场调节价</v>
          </cell>
        </row>
        <row r="543">
          <cell r="A543">
            <v>2502</v>
          </cell>
          <cell r="B543" t="str">
            <v>2.临床血液学检查</v>
          </cell>
        </row>
        <row r="543">
          <cell r="D543" t="str">
            <v>特殊采血管</v>
          </cell>
        </row>
        <row r="544">
          <cell r="A544">
            <v>250201</v>
          </cell>
          <cell r="B544" t="str">
            <v>骨髓检查及常用染色技术</v>
          </cell>
        </row>
        <row r="545">
          <cell r="A545">
            <v>250201001</v>
          </cell>
          <cell r="B545" t="str">
            <v>骨髓涂片细胞学检验</v>
          </cell>
          <cell r="C545" t="str">
            <v>含骨髓增生程度判断、有核细胞分类计数、细胞形态学检验、特殊细胞、寄生虫检查</v>
          </cell>
        </row>
        <row r="545">
          <cell r="E545" t="str">
            <v>次</v>
          </cell>
          <cell r="F545">
            <v>200</v>
          </cell>
          <cell r="G545">
            <v>200</v>
          </cell>
          <cell r="H545">
            <v>200</v>
          </cell>
          <cell r="I545" t="str">
            <v>图文报告40元</v>
          </cell>
        </row>
        <row r="546">
          <cell r="A546">
            <v>250201002</v>
          </cell>
          <cell r="B546" t="str">
            <v>骨髓有核细胞计数</v>
          </cell>
        </row>
        <row r="546">
          <cell r="E546" t="str">
            <v>项</v>
          </cell>
          <cell r="F546">
            <v>10</v>
          </cell>
          <cell r="G546">
            <v>10</v>
          </cell>
          <cell r="H546">
            <v>10</v>
          </cell>
        </row>
        <row r="547">
          <cell r="A547">
            <v>250201003</v>
          </cell>
          <cell r="B547" t="str">
            <v>骨髓巨核细胞计数</v>
          </cell>
        </row>
        <row r="547">
          <cell r="E547" t="str">
            <v>项</v>
          </cell>
          <cell r="F547">
            <v>10</v>
          </cell>
          <cell r="G547">
            <v>10</v>
          </cell>
          <cell r="H547">
            <v>10</v>
          </cell>
        </row>
        <row r="548">
          <cell r="A548">
            <v>250201004</v>
          </cell>
          <cell r="B548" t="str">
            <v>造血干细胞计数</v>
          </cell>
        </row>
        <row r="549">
          <cell r="A549" t="str">
            <v>250201004a</v>
          </cell>
          <cell r="B549" t="str">
            <v>荧光显微镜法</v>
          </cell>
        </row>
        <row r="549">
          <cell r="E549" t="str">
            <v>项</v>
          </cell>
          <cell r="F549">
            <v>30</v>
          </cell>
          <cell r="G549">
            <v>30</v>
          </cell>
          <cell r="H549">
            <v>30</v>
          </cell>
        </row>
        <row r="550">
          <cell r="A550" t="str">
            <v>250201004b</v>
          </cell>
          <cell r="B550" t="str">
            <v>流式细胞仪法</v>
          </cell>
        </row>
        <row r="550">
          <cell r="E550" t="str">
            <v>项</v>
          </cell>
          <cell r="F550">
            <v>150</v>
          </cell>
          <cell r="G550">
            <v>150</v>
          </cell>
          <cell r="H550">
            <v>150</v>
          </cell>
        </row>
        <row r="551">
          <cell r="A551">
            <v>250201005</v>
          </cell>
          <cell r="B551" t="str">
            <v>骨髓造血祖细胞培养</v>
          </cell>
          <cell r="C551" t="str">
            <v>包括粒－单系、红细胞系</v>
          </cell>
        </row>
        <row r="551">
          <cell r="E551" t="str">
            <v>项</v>
          </cell>
          <cell r="F551">
            <v>100</v>
          </cell>
          <cell r="G551">
            <v>100</v>
          </cell>
          <cell r="H551">
            <v>100</v>
          </cell>
        </row>
        <row r="552">
          <cell r="A552">
            <v>250201006</v>
          </cell>
          <cell r="B552" t="str">
            <v>白血病免疫分型</v>
          </cell>
        </row>
        <row r="553">
          <cell r="A553" t="str">
            <v>250201006a</v>
          </cell>
          <cell r="B553" t="str">
            <v>荧光显微镜法</v>
          </cell>
        </row>
        <row r="553">
          <cell r="E553" t="str">
            <v>项</v>
          </cell>
          <cell r="F553">
            <v>35</v>
          </cell>
          <cell r="G553">
            <v>35</v>
          </cell>
          <cell r="H553">
            <v>35</v>
          </cell>
        </row>
        <row r="554">
          <cell r="A554" t="str">
            <v>250201006b</v>
          </cell>
          <cell r="B554" t="str">
            <v>酶免法</v>
          </cell>
        </row>
        <row r="554">
          <cell r="E554" t="str">
            <v>项</v>
          </cell>
          <cell r="F554">
            <v>35</v>
          </cell>
          <cell r="G554">
            <v>35</v>
          </cell>
          <cell r="H554">
            <v>35</v>
          </cell>
        </row>
        <row r="555">
          <cell r="A555" t="str">
            <v>250201006c</v>
          </cell>
          <cell r="B555" t="str">
            <v>流式细胞仪法</v>
          </cell>
        </row>
        <row r="555">
          <cell r="E555" t="str">
            <v>项</v>
          </cell>
          <cell r="F555">
            <v>80</v>
          </cell>
          <cell r="G555">
            <v>80</v>
          </cell>
          <cell r="H555">
            <v>80</v>
          </cell>
        </row>
        <row r="556">
          <cell r="A556">
            <v>250201007</v>
          </cell>
          <cell r="B556" t="str">
            <v>骨髓特殊染色及酶组织化学染色检查</v>
          </cell>
        </row>
        <row r="556">
          <cell r="E556" t="str">
            <v>项</v>
          </cell>
          <cell r="F556">
            <v>22</v>
          </cell>
          <cell r="G556">
            <v>22</v>
          </cell>
          <cell r="H556">
            <v>22</v>
          </cell>
          <cell r="I556" t="str">
            <v>每种特殊染色计为一项</v>
          </cell>
        </row>
        <row r="557">
          <cell r="A557">
            <v>250201008</v>
          </cell>
          <cell r="B557" t="str">
            <v>白血病抗原检测</v>
          </cell>
        </row>
        <row r="557">
          <cell r="E557" t="str">
            <v>项</v>
          </cell>
          <cell r="F557" t="str">
            <v>市场调节价</v>
          </cell>
          <cell r="G557" t="str">
            <v>市场调节价</v>
          </cell>
          <cell r="H557" t="str">
            <v>市场调节价</v>
          </cell>
        </row>
        <row r="558">
          <cell r="A558">
            <v>250201009</v>
          </cell>
          <cell r="B558" t="str">
            <v>白血病残留病灶检测</v>
          </cell>
        </row>
        <row r="558">
          <cell r="E558" t="str">
            <v>项</v>
          </cell>
          <cell r="F558" t="str">
            <v>市场调节价</v>
          </cell>
          <cell r="G558" t="str">
            <v>市场调节价</v>
          </cell>
          <cell r="H558" t="str">
            <v>市场调节价</v>
          </cell>
        </row>
        <row r="559">
          <cell r="A559" t="str">
            <v>CADB8000</v>
          </cell>
          <cell r="B559" t="str">
            <v>微量残留白血病细胞检测</v>
          </cell>
          <cell r="C559" t="str">
            <v>样本类型：血液、骨髓、脑脊液。样本采集，抗凝，稀释，染色，分析，审核结果，录入实验室信息系统或人工登记，发送报告；按规定处理废弃物；接受临床相关咨询。</v>
          </cell>
        </row>
        <row r="559">
          <cell r="E559" t="str">
            <v>项</v>
          </cell>
          <cell r="F559">
            <v>80</v>
          </cell>
          <cell r="G559">
            <v>80</v>
          </cell>
          <cell r="H559">
            <v>80</v>
          </cell>
        </row>
        <row r="560">
          <cell r="A560">
            <v>250201010</v>
          </cell>
          <cell r="B560" t="str">
            <v>粒细胞集落刺激因子测定</v>
          </cell>
        </row>
        <row r="560">
          <cell r="E560" t="str">
            <v>项</v>
          </cell>
          <cell r="F560" t="str">
            <v>市场调节价</v>
          </cell>
          <cell r="G560" t="str">
            <v>市场调节价</v>
          </cell>
          <cell r="H560" t="str">
            <v>市场调节价</v>
          </cell>
        </row>
        <row r="561">
          <cell r="A561">
            <v>250202</v>
          </cell>
          <cell r="B561" t="str">
            <v>溶血检查</v>
          </cell>
        </row>
        <row r="562">
          <cell r="A562">
            <v>250202001</v>
          </cell>
          <cell r="B562" t="str">
            <v>红细胞包涵体检查</v>
          </cell>
        </row>
        <row r="562">
          <cell r="E562" t="str">
            <v>项</v>
          </cell>
          <cell r="F562">
            <v>6</v>
          </cell>
          <cell r="G562">
            <v>6</v>
          </cell>
          <cell r="H562">
            <v>6</v>
          </cell>
        </row>
        <row r="563">
          <cell r="A563">
            <v>250202002</v>
          </cell>
          <cell r="B563" t="str">
            <v>血浆游离血红蛋白测定</v>
          </cell>
        </row>
        <row r="563">
          <cell r="E563" t="str">
            <v>项</v>
          </cell>
          <cell r="F563">
            <v>14</v>
          </cell>
          <cell r="G563">
            <v>14</v>
          </cell>
          <cell r="H563">
            <v>14</v>
          </cell>
        </row>
        <row r="564">
          <cell r="A564">
            <v>250202003</v>
          </cell>
          <cell r="B564" t="str">
            <v>血清结合珠蛋白测定(HP)</v>
          </cell>
        </row>
        <row r="565">
          <cell r="A565" t="str">
            <v>250202003a</v>
          </cell>
          <cell r="B565" t="str">
            <v>手工法</v>
          </cell>
        </row>
        <row r="565">
          <cell r="E565" t="str">
            <v>项</v>
          </cell>
          <cell r="F565">
            <v>5</v>
          </cell>
          <cell r="G565">
            <v>5</v>
          </cell>
          <cell r="H565">
            <v>5</v>
          </cell>
        </row>
        <row r="566">
          <cell r="A566" t="str">
            <v>250202003b</v>
          </cell>
          <cell r="B566" t="str">
            <v>光度法或免疫法</v>
          </cell>
        </row>
        <row r="566">
          <cell r="E566" t="str">
            <v>项</v>
          </cell>
          <cell r="F566">
            <v>20</v>
          </cell>
          <cell r="G566">
            <v>20</v>
          </cell>
          <cell r="H566">
            <v>20</v>
          </cell>
        </row>
        <row r="567">
          <cell r="A567">
            <v>250202004</v>
          </cell>
          <cell r="B567" t="str">
            <v>高铁血红素白蛋白过筛试验</v>
          </cell>
        </row>
        <row r="567">
          <cell r="E567" t="str">
            <v>项</v>
          </cell>
          <cell r="F567">
            <v>6</v>
          </cell>
          <cell r="G567">
            <v>6</v>
          </cell>
          <cell r="H567">
            <v>6</v>
          </cell>
        </row>
        <row r="568">
          <cell r="A568">
            <v>250202005</v>
          </cell>
          <cell r="B568" t="str">
            <v>红细胞自身溶血过筛试验</v>
          </cell>
        </row>
        <row r="568">
          <cell r="E568" t="str">
            <v>项</v>
          </cell>
          <cell r="F568">
            <v>22</v>
          </cell>
          <cell r="G568">
            <v>22</v>
          </cell>
          <cell r="H568">
            <v>22</v>
          </cell>
        </row>
        <row r="569">
          <cell r="A569">
            <v>250202006</v>
          </cell>
          <cell r="B569" t="str">
            <v>红细胞自身溶血及纠正试验</v>
          </cell>
        </row>
        <row r="569">
          <cell r="E569" t="str">
            <v>项</v>
          </cell>
          <cell r="F569">
            <v>10</v>
          </cell>
          <cell r="G569">
            <v>10</v>
          </cell>
          <cell r="H569">
            <v>10</v>
          </cell>
        </row>
        <row r="570">
          <cell r="A570">
            <v>250202007</v>
          </cell>
          <cell r="B570" t="str">
            <v>红细胞渗透脆性试验</v>
          </cell>
        </row>
        <row r="570">
          <cell r="E570" t="str">
            <v>项</v>
          </cell>
          <cell r="F570">
            <v>20</v>
          </cell>
          <cell r="G570">
            <v>20</v>
          </cell>
          <cell r="H570">
            <v>20</v>
          </cell>
        </row>
        <row r="571">
          <cell r="A571">
            <v>250202008</v>
          </cell>
          <cell r="B571" t="str">
            <v>红细胞孵育渗透脆性试验</v>
          </cell>
        </row>
        <row r="571">
          <cell r="E571" t="str">
            <v>项</v>
          </cell>
          <cell r="F571">
            <v>13</v>
          </cell>
          <cell r="G571">
            <v>13</v>
          </cell>
          <cell r="H571">
            <v>13</v>
          </cell>
        </row>
        <row r="572">
          <cell r="A572">
            <v>250202009</v>
          </cell>
          <cell r="B572" t="str">
            <v>热溶血试验</v>
          </cell>
        </row>
        <row r="572">
          <cell r="E572" t="str">
            <v>项</v>
          </cell>
          <cell r="F572">
            <v>5</v>
          </cell>
          <cell r="G572">
            <v>5</v>
          </cell>
          <cell r="H572">
            <v>5</v>
          </cell>
        </row>
        <row r="573">
          <cell r="A573">
            <v>250202010</v>
          </cell>
          <cell r="B573" t="str">
            <v>冷溶血试验</v>
          </cell>
        </row>
        <row r="573">
          <cell r="E573" t="str">
            <v>项</v>
          </cell>
          <cell r="F573">
            <v>5</v>
          </cell>
          <cell r="G573">
            <v>5</v>
          </cell>
          <cell r="H573">
            <v>5</v>
          </cell>
        </row>
        <row r="574">
          <cell r="A574">
            <v>250202011</v>
          </cell>
          <cell r="B574" t="str">
            <v>蔗糖溶血试验</v>
          </cell>
        </row>
        <row r="574">
          <cell r="E574" t="str">
            <v>项</v>
          </cell>
          <cell r="F574">
            <v>5</v>
          </cell>
          <cell r="G574">
            <v>5</v>
          </cell>
          <cell r="H574">
            <v>5</v>
          </cell>
        </row>
        <row r="575">
          <cell r="A575">
            <v>250202012</v>
          </cell>
          <cell r="B575" t="str">
            <v>血清酸化溶血试验(Ham)</v>
          </cell>
        </row>
        <row r="575">
          <cell r="E575" t="str">
            <v>项</v>
          </cell>
          <cell r="F575">
            <v>13</v>
          </cell>
          <cell r="G575">
            <v>13</v>
          </cell>
          <cell r="H575">
            <v>13</v>
          </cell>
        </row>
        <row r="576">
          <cell r="A576">
            <v>250202013</v>
          </cell>
          <cell r="B576" t="str">
            <v>酸化甘油溶血试验</v>
          </cell>
        </row>
        <row r="576">
          <cell r="E576" t="str">
            <v>项</v>
          </cell>
          <cell r="F576">
            <v>8</v>
          </cell>
          <cell r="G576">
            <v>8</v>
          </cell>
          <cell r="H576">
            <v>8</v>
          </cell>
        </row>
        <row r="577">
          <cell r="A577">
            <v>250202014</v>
          </cell>
          <cell r="B577" t="str">
            <v>微量补体溶血敏感试验</v>
          </cell>
        </row>
        <row r="577">
          <cell r="E577" t="str">
            <v>项</v>
          </cell>
          <cell r="F577">
            <v>10</v>
          </cell>
          <cell r="G577">
            <v>10</v>
          </cell>
          <cell r="H577">
            <v>10</v>
          </cell>
        </row>
        <row r="578">
          <cell r="A578">
            <v>250202015</v>
          </cell>
          <cell r="B578" t="str">
            <v>蛇毒因子溶血试验</v>
          </cell>
        </row>
        <row r="578">
          <cell r="E578" t="str">
            <v>项</v>
          </cell>
          <cell r="F578">
            <v>20</v>
          </cell>
          <cell r="G578">
            <v>20</v>
          </cell>
          <cell r="H578">
            <v>20</v>
          </cell>
        </row>
        <row r="579">
          <cell r="A579">
            <v>250202016</v>
          </cell>
          <cell r="B579" t="str">
            <v>高铁血红蛋白还原试验(MHB—RT)</v>
          </cell>
        </row>
        <row r="579">
          <cell r="E579" t="str">
            <v>项</v>
          </cell>
          <cell r="F579">
            <v>10</v>
          </cell>
          <cell r="G579">
            <v>10</v>
          </cell>
          <cell r="H579">
            <v>10</v>
          </cell>
        </row>
        <row r="580">
          <cell r="A580">
            <v>250202017</v>
          </cell>
          <cell r="B580" t="str">
            <v>葡萄糖6—磷酸脱氢酶荧光斑点试验</v>
          </cell>
        </row>
        <row r="580">
          <cell r="E580" t="str">
            <v>项</v>
          </cell>
          <cell r="F580">
            <v>9</v>
          </cell>
          <cell r="G580">
            <v>9</v>
          </cell>
          <cell r="H580">
            <v>9</v>
          </cell>
        </row>
        <row r="581">
          <cell r="A581">
            <v>250202018</v>
          </cell>
          <cell r="B581" t="str">
            <v>葡萄糖6－磷酸脱氢酶活性检测</v>
          </cell>
        </row>
        <row r="581">
          <cell r="E581" t="str">
            <v>项</v>
          </cell>
          <cell r="F581">
            <v>10</v>
          </cell>
          <cell r="G581">
            <v>10</v>
          </cell>
          <cell r="H581">
            <v>10</v>
          </cell>
        </row>
        <row r="582">
          <cell r="A582">
            <v>250202019</v>
          </cell>
          <cell r="B582" t="str">
            <v>变性珠蛋白小体检测(Heinz小体)</v>
          </cell>
        </row>
        <row r="582">
          <cell r="E582" t="str">
            <v>项</v>
          </cell>
          <cell r="F582">
            <v>6</v>
          </cell>
          <cell r="G582">
            <v>6</v>
          </cell>
          <cell r="H582">
            <v>6</v>
          </cell>
        </row>
        <row r="583">
          <cell r="A583">
            <v>250202020</v>
          </cell>
          <cell r="B583" t="str">
            <v>红细胞谷胱甘肽(GSH)含量及其稳定性检测</v>
          </cell>
        </row>
        <row r="583">
          <cell r="E583" t="str">
            <v>项</v>
          </cell>
          <cell r="F583">
            <v>20</v>
          </cell>
          <cell r="G583">
            <v>20</v>
          </cell>
          <cell r="H583">
            <v>20</v>
          </cell>
        </row>
        <row r="584">
          <cell r="A584">
            <v>250202021</v>
          </cell>
          <cell r="B584" t="str">
            <v>红细胞丙酮酸激酶测定(PK)</v>
          </cell>
        </row>
        <row r="584">
          <cell r="E584" t="str">
            <v>项</v>
          </cell>
          <cell r="F584">
            <v>25</v>
          </cell>
          <cell r="G584">
            <v>25</v>
          </cell>
          <cell r="H584">
            <v>25</v>
          </cell>
        </row>
        <row r="585">
          <cell r="A585">
            <v>250202022</v>
          </cell>
          <cell r="B585" t="str">
            <v>还原型血红蛋白溶解度测定</v>
          </cell>
        </row>
        <row r="585">
          <cell r="E585" t="str">
            <v>项</v>
          </cell>
          <cell r="F585">
            <v>15</v>
          </cell>
          <cell r="G585">
            <v>15</v>
          </cell>
          <cell r="H585">
            <v>15</v>
          </cell>
        </row>
        <row r="586">
          <cell r="A586">
            <v>250202023</v>
          </cell>
          <cell r="B586" t="str">
            <v>热盐水试验</v>
          </cell>
        </row>
        <row r="586">
          <cell r="E586" t="str">
            <v>项</v>
          </cell>
          <cell r="F586">
            <v>5</v>
          </cell>
          <cell r="G586">
            <v>5</v>
          </cell>
          <cell r="H586">
            <v>5</v>
          </cell>
        </row>
        <row r="587">
          <cell r="A587">
            <v>250202024</v>
          </cell>
          <cell r="B587" t="str">
            <v>红细胞滚动试验</v>
          </cell>
        </row>
        <row r="587">
          <cell r="E587" t="str">
            <v>项</v>
          </cell>
          <cell r="F587">
            <v>5</v>
          </cell>
          <cell r="G587">
            <v>5</v>
          </cell>
          <cell r="H587">
            <v>5</v>
          </cell>
        </row>
        <row r="588">
          <cell r="A588">
            <v>250202025</v>
          </cell>
          <cell r="B588" t="str">
            <v>红细胞镰变试验</v>
          </cell>
        </row>
        <row r="588">
          <cell r="E588" t="str">
            <v>项</v>
          </cell>
          <cell r="F588">
            <v>5</v>
          </cell>
          <cell r="G588">
            <v>5</v>
          </cell>
          <cell r="H588">
            <v>5</v>
          </cell>
        </row>
        <row r="589">
          <cell r="A589">
            <v>250202026</v>
          </cell>
          <cell r="B589" t="str">
            <v>血红蛋白电泳</v>
          </cell>
        </row>
        <row r="590">
          <cell r="A590" t="str">
            <v>250202026a</v>
          </cell>
          <cell r="B590" t="str">
            <v>手工法</v>
          </cell>
        </row>
        <row r="590">
          <cell r="E590" t="str">
            <v>项</v>
          </cell>
          <cell r="F590">
            <v>15</v>
          </cell>
          <cell r="G590">
            <v>15</v>
          </cell>
          <cell r="H590">
            <v>15</v>
          </cell>
        </row>
        <row r="591">
          <cell r="A591" t="str">
            <v>250202026b</v>
          </cell>
          <cell r="B591" t="str">
            <v>全自动</v>
          </cell>
        </row>
        <row r="591">
          <cell r="E591" t="str">
            <v>项</v>
          </cell>
          <cell r="F591">
            <v>80</v>
          </cell>
          <cell r="G591">
            <v>80</v>
          </cell>
          <cell r="H591">
            <v>80</v>
          </cell>
        </row>
        <row r="592">
          <cell r="A592">
            <v>250202027</v>
          </cell>
          <cell r="B592" t="str">
            <v>血红蛋白A2测定(HbA2)</v>
          </cell>
        </row>
        <row r="592">
          <cell r="E592" t="str">
            <v>项</v>
          </cell>
          <cell r="F592">
            <v>10</v>
          </cell>
          <cell r="G592">
            <v>10</v>
          </cell>
          <cell r="H592">
            <v>10</v>
          </cell>
        </row>
        <row r="593">
          <cell r="A593">
            <v>250202028</v>
          </cell>
          <cell r="B593" t="str">
            <v>抗碱血红蛋白测定(HbF)</v>
          </cell>
        </row>
        <row r="593">
          <cell r="E593" t="str">
            <v>项</v>
          </cell>
          <cell r="F593">
            <v>8</v>
          </cell>
          <cell r="G593">
            <v>8</v>
          </cell>
          <cell r="H593">
            <v>8</v>
          </cell>
        </row>
        <row r="594">
          <cell r="A594">
            <v>250202029</v>
          </cell>
          <cell r="B594" t="str">
            <v>胎儿血红蛋白(HbF)酸洗脱试验</v>
          </cell>
        </row>
        <row r="594">
          <cell r="E594" t="str">
            <v>项</v>
          </cell>
          <cell r="F594">
            <v>8</v>
          </cell>
          <cell r="G594">
            <v>8</v>
          </cell>
          <cell r="H594">
            <v>8</v>
          </cell>
        </row>
        <row r="595">
          <cell r="A595">
            <v>250202030</v>
          </cell>
          <cell r="B595" t="str">
            <v>血红蛋白H包涵体检测</v>
          </cell>
        </row>
        <row r="595">
          <cell r="E595" t="str">
            <v>项</v>
          </cell>
          <cell r="F595">
            <v>6.4</v>
          </cell>
          <cell r="G595">
            <v>6.4</v>
          </cell>
          <cell r="H595">
            <v>6.4</v>
          </cell>
        </row>
        <row r="596">
          <cell r="A596">
            <v>250202031</v>
          </cell>
          <cell r="B596" t="str">
            <v>不稳定血红蛋白测定</v>
          </cell>
          <cell r="C596" t="str">
            <v>包括热不稳定试验、异丙醇试验、变性珠蛋白小体检测</v>
          </cell>
        </row>
        <row r="596">
          <cell r="E596" t="str">
            <v>项</v>
          </cell>
          <cell r="F596">
            <v>8</v>
          </cell>
          <cell r="G596">
            <v>8</v>
          </cell>
          <cell r="H596">
            <v>8</v>
          </cell>
          <cell r="I596" t="str">
            <v>每项检测计费一次</v>
          </cell>
        </row>
        <row r="597">
          <cell r="A597">
            <v>250202032</v>
          </cell>
          <cell r="B597" t="str">
            <v>血红蛋白C试验</v>
          </cell>
        </row>
        <row r="597">
          <cell r="E597" t="str">
            <v>项</v>
          </cell>
          <cell r="F597">
            <v>8</v>
          </cell>
          <cell r="G597">
            <v>8</v>
          </cell>
          <cell r="H597">
            <v>8</v>
          </cell>
        </row>
        <row r="598">
          <cell r="A598">
            <v>250202033</v>
          </cell>
          <cell r="B598" t="str">
            <v>血红蛋白S溶解度试验</v>
          </cell>
        </row>
        <row r="598">
          <cell r="E598" t="str">
            <v>项</v>
          </cell>
          <cell r="F598">
            <v>8</v>
          </cell>
          <cell r="G598">
            <v>8</v>
          </cell>
          <cell r="H598">
            <v>8</v>
          </cell>
        </row>
        <row r="599">
          <cell r="A599">
            <v>250202034</v>
          </cell>
          <cell r="B599" t="str">
            <v>直接抗人球蛋白试验(Coombs')</v>
          </cell>
          <cell r="C599" t="str">
            <v>包括IgG、IgA、IgM、C3等不同球蛋白、补体成分</v>
          </cell>
        </row>
        <row r="599">
          <cell r="E599" t="str">
            <v>项</v>
          </cell>
          <cell r="F599">
            <v>14</v>
          </cell>
          <cell r="G599">
            <v>14</v>
          </cell>
          <cell r="H599">
            <v>14</v>
          </cell>
          <cell r="I599" t="str">
            <v>每项检测计费一次</v>
          </cell>
        </row>
        <row r="600">
          <cell r="A600">
            <v>250202035</v>
          </cell>
          <cell r="B600" t="str">
            <v>间接抗人球蛋白试验</v>
          </cell>
        </row>
        <row r="600">
          <cell r="E600" t="str">
            <v>项</v>
          </cell>
          <cell r="F600">
            <v>15</v>
          </cell>
          <cell r="G600">
            <v>15</v>
          </cell>
          <cell r="H600">
            <v>15</v>
          </cell>
        </row>
        <row r="601">
          <cell r="A601">
            <v>250202036</v>
          </cell>
          <cell r="B601" t="str">
            <v>红细胞电泳测定</v>
          </cell>
        </row>
        <row r="601">
          <cell r="E601" t="str">
            <v>项</v>
          </cell>
          <cell r="F601" t="str">
            <v>市场调节价</v>
          </cell>
          <cell r="G601" t="str">
            <v>市场调节价</v>
          </cell>
          <cell r="H601" t="str">
            <v>市场调节价</v>
          </cell>
        </row>
        <row r="602">
          <cell r="A602">
            <v>250202037</v>
          </cell>
          <cell r="B602" t="str">
            <v>红细胞膜蛋白电泳测定</v>
          </cell>
        </row>
        <row r="602">
          <cell r="E602" t="str">
            <v>项</v>
          </cell>
          <cell r="F602" t="str">
            <v>市场调节价</v>
          </cell>
          <cell r="G602" t="str">
            <v>市场调节价</v>
          </cell>
          <cell r="H602" t="str">
            <v>市场调节价</v>
          </cell>
        </row>
        <row r="603">
          <cell r="A603">
            <v>250202038</v>
          </cell>
          <cell r="B603" t="str">
            <v>肽链裂解试验</v>
          </cell>
        </row>
        <row r="603">
          <cell r="E603" t="str">
            <v>项</v>
          </cell>
          <cell r="F603" t="str">
            <v>市场调节价</v>
          </cell>
          <cell r="G603" t="str">
            <v>市场调节价</v>
          </cell>
          <cell r="H603" t="str">
            <v>市场调节价</v>
          </cell>
        </row>
        <row r="604">
          <cell r="A604">
            <v>250202039</v>
          </cell>
          <cell r="B604" t="str">
            <v>新生儿溶血症筛查</v>
          </cell>
        </row>
        <row r="604">
          <cell r="E604" t="str">
            <v>组</v>
          </cell>
          <cell r="F604">
            <v>50</v>
          </cell>
          <cell r="G604">
            <v>50</v>
          </cell>
          <cell r="H604">
            <v>50</v>
          </cell>
        </row>
        <row r="605">
          <cell r="A605">
            <v>250202040</v>
          </cell>
          <cell r="B605" t="str">
            <v>红细胞九分图分析</v>
          </cell>
        </row>
        <row r="605">
          <cell r="E605" t="str">
            <v>项</v>
          </cell>
          <cell r="F605">
            <v>13</v>
          </cell>
          <cell r="G605">
            <v>13</v>
          </cell>
          <cell r="H605">
            <v>13</v>
          </cell>
        </row>
        <row r="606">
          <cell r="A606">
            <v>250202041</v>
          </cell>
          <cell r="B606" t="str">
            <v>红细胞游离原卟啉测定</v>
          </cell>
        </row>
        <row r="606">
          <cell r="E606" t="str">
            <v>项</v>
          </cell>
          <cell r="F606">
            <v>17</v>
          </cell>
          <cell r="G606">
            <v>17</v>
          </cell>
          <cell r="H606">
            <v>17</v>
          </cell>
        </row>
        <row r="607">
          <cell r="A607">
            <v>250202042</v>
          </cell>
          <cell r="B607" t="str">
            <v>磷酸葡萄糖异构酶(GPI)测定</v>
          </cell>
        </row>
        <row r="607">
          <cell r="E607" t="str">
            <v>项</v>
          </cell>
          <cell r="F607">
            <v>100</v>
          </cell>
          <cell r="G607">
            <v>100</v>
          </cell>
          <cell r="H607">
            <v>100</v>
          </cell>
        </row>
        <row r="608">
          <cell r="A608">
            <v>250202043</v>
          </cell>
          <cell r="B608" t="str">
            <v>磷酸葡萄糖变位酶(PGM)测定</v>
          </cell>
        </row>
        <row r="608">
          <cell r="E608" t="str">
            <v>项</v>
          </cell>
          <cell r="F608" t="str">
            <v>市场调节价</v>
          </cell>
          <cell r="G608" t="str">
            <v>市场调节价</v>
          </cell>
          <cell r="H608" t="str">
            <v>市场调节价</v>
          </cell>
        </row>
        <row r="609">
          <cell r="A609">
            <v>250203</v>
          </cell>
          <cell r="B609" t="str">
            <v>凝血检查</v>
          </cell>
        </row>
        <row r="610">
          <cell r="A610">
            <v>250203001</v>
          </cell>
          <cell r="B610" t="str">
            <v>血小板相关免疫球蛋白(PAIg)测定</v>
          </cell>
          <cell r="C610" t="str">
            <v>包括PAIgG、IgA、IgM等</v>
          </cell>
        </row>
        <row r="610">
          <cell r="I610" t="str">
            <v>每项检测计费一次</v>
          </cell>
        </row>
        <row r="611">
          <cell r="A611" t="str">
            <v>250203001a</v>
          </cell>
          <cell r="B611" t="str">
            <v>酶免法</v>
          </cell>
        </row>
        <row r="611">
          <cell r="E611" t="str">
            <v>项</v>
          </cell>
          <cell r="F611">
            <v>30</v>
          </cell>
          <cell r="G611">
            <v>30</v>
          </cell>
          <cell r="H611">
            <v>30</v>
          </cell>
        </row>
        <row r="612">
          <cell r="A612" t="str">
            <v>250203001b</v>
          </cell>
          <cell r="B612" t="str">
            <v>流式细胞仪法</v>
          </cell>
        </row>
        <row r="612">
          <cell r="E612" t="str">
            <v>项</v>
          </cell>
          <cell r="F612">
            <v>80</v>
          </cell>
          <cell r="G612">
            <v>80</v>
          </cell>
          <cell r="H612">
            <v>80</v>
          </cell>
        </row>
        <row r="613">
          <cell r="A613">
            <v>250203002</v>
          </cell>
          <cell r="B613" t="str">
            <v>血小板相关补体C3测定(PAC3)</v>
          </cell>
        </row>
        <row r="614">
          <cell r="A614" t="str">
            <v>250203002a</v>
          </cell>
          <cell r="B614" t="str">
            <v>酶免法</v>
          </cell>
        </row>
        <row r="614">
          <cell r="E614" t="str">
            <v>项</v>
          </cell>
          <cell r="F614">
            <v>30</v>
          </cell>
          <cell r="G614">
            <v>30</v>
          </cell>
          <cell r="H614">
            <v>30</v>
          </cell>
        </row>
        <row r="615">
          <cell r="A615" t="str">
            <v>250203002b</v>
          </cell>
          <cell r="B615" t="str">
            <v>流式细胞仪法</v>
          </cell>
        </row>
        <row r="615">
          <cell r="E615" t="str">
            <v>项</v>
          </cell>
          <cell r="F615">
            <v>70</v>
          </cell>
          <cell r="G615">
            <v>70</v>
          </cell>
          <cell r="H615">
            <v>70</v>
          </cell>
        </row>
        <row r="616">
          <cell r="A616">
            <v>250203003</v>
          </cell>
          <cell r="B616" t="str">
            <v>抗血小板膜糖蛋白自身抗体测定</v>
          </cell>
          <cell r="C616" t="str">
            <v>包括Ⅱb/Ⅲa、Ⅰb/IX</v>
          </cell>
        </row>
        <row r="616">
          <cell r="I616" t="str">
            <v>每项检测计费一次</v>
          </cell>
        </row>
        <row r="617">
          <cell r="A617" t="str">
            <v>250203003a</v>
          </cell>
          <cell r="B617" t="str">
            <v>酶免法</v>
          </cell>
        </row>
        <row r="617">
          <cell r="E617" t="str">
            <v>项</v>
          </cell>
          <cell r="F617">
            <v>30</v>
          </cell>
          <cell r="G617">
            <v>30</v>
          </cell>
          <cell r="H617">
            <v>30</v>
          </cell>
        </row>
        <row r="618">
          <cell r="A618" t="str">
            <v>250203003b</v>
          </cell>
          <cell r="B618" t="str">
            <v>流式细胞仪法</v>
          </cell>
        </row>
        <row r="618">
          <cell r="E618" t="str">
            <v>项</v>
          </cell>
          <cell r="F618">
            <v>70</v>
          </cell>
          <cell r="G618">
            <v>70</v>
          </cell>
          <cell r="H618">
            <v>70</v>
          </cell>
        </row>
        <row r="619">
          <cell r="A619">
            <v>250203004</v>
          </cell>
          <cell r="B619" t="str">
            <v>血小板纤维蛋白原受体检测(FIBR)</v>
          </cell>
        </row>
        <row r="619">
          <cell r="E619" t="str">
            <v>项</v>
          </cell>
          <cell r="F619">
            <v>43</v>
          </cell>
          <cell r="G619">
            <v>43</v>
          </cell>
          <cell r="H619">
            <v>43</v>
          </cell>
          <cell r="I619" t="str">
            <v>流式细胞仪法</v>
          </cell>
        </row>
        <row r="620">
          <cell r="A620">
            <v>250203005</v>
          </cell>
          <cell r="B620" t="str">
            <v>血小板膜α颗粒膜蛋白140测定(GMP－140)</v>
          </cell>
        </row>
        <row r="620">
          <cell r="E620" t="str">
            <v>项</v>
          </cell>
          <cell r="F620">
            <v>40</v>
          </cell>
          <cell r="G620">
            <v>40</v>
          </cell>
          <cell r="H620">
            <v>40</v>
          </cell>
          <cell r="I620" t="str">
            <v>流式细胞仪法</v>
          </cell>
        </row>
        <row r="621">
          <cell r="A621">
            <v>250203006</v>
          </cell>
          <cell r="B621" t="str">
            <v>毛细血管脆性试验</v>
          </cell>
        </row>
        <row r="621">
          <cell r="E621" t="str">
            <v>项</v>
          </cell>
          <cell r="F621">
            <v>5</v>
          </cell>
          <cell r="G621">
            <v>5</v>
          </cell>
          <cell r="H621">
            <v>5</v>
          </cell>
        </row>
        <row r="622">
          <cell r="A622">
            <v>250203007</v>
          </cell>
          <cell r="B622" t="str">
            <v>阿斯匹林耐量试验(ATT)</v>
          </cell>
        </row>
        <row r="622">
          <cell r="E622" t="str">
            <v>项</v>
          </cell>
          <cell r="F622">
            <v>5</v>
          </cell>
          <cell r="G622">
            <v>5</v>
          </cell>
          <cell r="H622">
            <v>5</v>
          </cell>
        </row>
        <row r="623">
          <cell r="A623">
            <v>250203008</v>
          </cell>
          <cell r="B623" t="str">
            <v>血管性假性血友病因子(VWF)抗原测定</v>
          </cell>
        </row>
        <row r="623">
          <cell r="E623" t="str">
            <v>项</v>
          </cell>
          <cell r="F623">
            <v>54</v>
          </cell>
          <cell r="G623">
            <v>54</v>
          </cell>
          <cell r="H623">
            <v>54</v>
          </cell>
        </row>
        <row r="624">
          <cell r="A624">
            <v>250203009</v>
          </cell>
          <cell r="B624" t="str">
            <v>血浆内皮素测定(ET)</v>
          </cell>
        </row>
        <row r="625">
          <cell r="A625" t="str">
            <v>250203009a</v>
          </cell>
          <cell r="B625" t="str">
            <v>酶免法</v>
          </cell>
        </row>
        <row r="625">
          <cell r="E625" t="str">
            <v>项</v>
          </cell>
          <cell r="F625">
            <v>25</v>
          </cell>
          <cell r="G625">
            <v>25</v>
          </cell>
          <cell r="H625">
            <v>25</v>
          </cell>
        </row>
        <row r="626">
          <cell r="A626" t="str">
            <v>250203009b</v>
          </cell>
          <cell r="B626" t="str">
            <v>流式细胞仪法</v>
          </cell>
        </row>
        <row r="626">
          <cell r="E626" t="str">
            <v>项</v>
          </cell>
          <cell r="F626">
            <v>80</v>
          </cell>
          <cell r="G626">
            <v>80</v>
          </cell>
          <cell r="H626">
            <v>80</v>
          </cell>
        </row>
        <row r="627">
          <cell r="A627">
            <v>250203010</v>
          </cell>
          <cell r="B627" t="str">
            <v>血小板粘附功能测定(PAdT)</v>
          </cell>
        </row>
        <row r="627">
          <cell r="E627" t="str">
            <v>项</v>
          </cell>
          <cell r="F627">
            <v>10</v>
          </cell>
          <cell r="G627">
            <v>10</v>
          </cell>
          <cell r="H627">
            <v>10</v>
          </cell>
          <cell r="I627" t="str">
            <v>酶免法</v>
          </cell>
        </row>
        <row r="628">
          <cell r="A628">
            <v>250203011</v>
          </cell>
          <cell r="B628" t="str">
            <v>血小板聚集功能测定(PAgT)</v>
          </cell>
        </row>
        <row r="628">
          <cell r="E628" t="str">
            <v>项</v>
          </cell>
          <cell r="F628">
            <v>20</v>
          </cell>
          <cell r="G628">
            <v>20</v>
          </cell>
          <cell r="H628">
            <v>20</v>
          </cell>
          <cell r="I628" t="str">
            <v>流式细胞仪法加收40元</v>
          </cell>
        </row>
        <row r="629">
          <cell r="A629">
            <v>250203012</v>
          </cell>
          <cell r="B629" t="str">
            <v>瑞斯托霉素诱导血小板聚集测定</v>
          </cell>
          <cell r="C629" t="str">
            <v>包括胶原、花生四烯酸、二磷酸腺苷</v>
          </cell>
        </row>
        <row r="629">
          <cell r="E629" t="str">
            <v>项</v>
          </cell>
          <cell r="F629">
            <v>20</v>
          </cell>
          <cell r="G629">
            <v>20</v>
          </cell>
          <cell r="H629">
            <v>20</v>
          </cell>
        </row>
        <row r="630">
          <cell r="A630">
            <v>250203013</v>
          </cell>
          <cell r="B630" t="str">
            <v>血小板第3因子有效性测定(PF3)</v>
          </cell>
        </row>
        <row r="630">
          <cell r="E630" t="str">
            <v>项</v>
          </cell>
          <cell r="F630">
            <v>40</v>
          </cell>
          <cell r="G630">
            <v>40</v>
          </cell>
          <cell r="H630">
            <v>40</v>
          </cell>
          <cell r="I630" t="str">
            <v>放免法或酶免法</v>
          </cell>
        </row>
        <row r="631">
          <cell r="A631">
            <v>250203014</v>
          </cell>
          <cell r="B631" t="str">
            <v>血小板第4因子测定(PF4)</v>
          </cell>
        </row>
        <row r="631">
          <cell r="E631" t="str">
            <v>项</v>
          </cell>
          <cell r="F631" t="str">
            <v>市场调节价</v>
          </cell>
          <cell r="G631" t="str">
            <v>市场调节价</v>
          </cell>
          <cell r="H631" t="str">
            <v>市场调节价</v>
          </cell>
        </row>
        <row r="632">
          <cell r="A632">
            <v>250203015</v>
          </cell>
          <cell r="B632" t="str">
            <v>血小板寿命测定</v>
          </cell>
        </row>
        <row r="632">
          <cell r="E632" t="str">
            <v>项</v>
          </cell>
          <cell r="F632" t="str">
            <v>市场调节价</v>
          </cell>
          <cell r="G632" t="str">
            <v>市场调节价</v>
          </cell>
          <cell r="H632" t="str">
            <v>市场调节价</v>
          </cell>
        </row>
        <row r="633">
          <cell r="A633">
            <v>250203016</v>
          </cell>
          <cell r="B633" t="str">
            <v>血小板钙流测定</v>
          </cell>
        </row>
        <row r="633">
          <cell r="E633" t="str">
            <v>项</v>
          </cell>
          <cell r="F633" t="str">
            <v>市场调节价</v>
          </cell>
          <cell r="G633" t="str">
            <v>市场调节价</v>
          </cell>
          <cell r="H633" t="str">
            <v>市场调节价</v>
          </cell>
        </row>
        <row r="634">
          <cell r="A634">
            <v>250203017</v>
          </cell>
          <cell r="B634" t="str">
            <v>血浆β—血小板球蛋白测定</v>
          </cell>
        </row>
        <row r="634">
          <cell r="E634" t="str">
            <v>项</v>
          </cell>
          <cell r="F634" t="str">
            <v>市场调节价</v>
          </cell>
          <cell r="G634" t="str">
            <v>市场调节价</v>
          </cell>
          <cell r="H634" t="str">
            <v>市场调节价</v>
          </cell>
        </row>
        <row r="635">
          <cell r="A635">
            <v>250203018</v>
          </cell>
          <cell r="B635" t="str">
            <v>血块收缩试验</v>
          </cell>
        </row>
        <row r="635">
          <cell r="E635" t="str">
            <v>项</v>
          </cell>
          <cell r="F635">
            <v>3</v>
          </cell>
          <cell r="G635">
            <v>3</v>
          </cell>
          <cell r="H635">
            <v>3</v>
          </cell>
        </row>
        <row r="636">
          <cell r="A636">
            <v>250203019</v>
          </cell>
          <cell r="B636" t="str">
            <v>血浆血栓烷B2测定(TXB2)</v>
          </cell>
        </row>
        <row r="636">
          <cell r="E636" t="str">
            <v>项</v>
          </cell>
          <cell r="F636">
            <v>36</v>
          </cell>
          <cell r="G636">
            <v>36</v>
          </cell>
          <cell r="H636">
            <v>36</v>
          </cell>
          <cell r="I636" t="str">
            <v>免疫法</v>
          </cell>
        </row>
        <row r="637">
          <cell r="A637">
            <v>250203020</v>
          </cell>
          <cell r="B637" t="str">
            <v>血浆凝血酶原时间测定(PT)</v>
          </cell>
        </row>
        <row r="637">
          <cell r="E637" t="str">
            <v>项</v>
          </cell>
          <cell r="F637">
            <v>15</v>
          </cell>
          <cell r="G637">
            <v>15</v>
          </cell>
          <cell r="H637">
            <v>15</v>
          </cell>
          <cell r="I637" t="str">
            <v>仪器法</v>
          </cell>
        </row>
        <row r="638">
          <cell r="A638" t="str">
            <v>250203020a</v>
          </cell>
          <cell r="B638" t="str">
            <v>试剂条法</v>
          </cell>
        </row>
        <row r="638">
          <cell r="E638" t="str">
            <v>项</v>
          </cell>
          <cell r="F638">
            <v>80</v>
          </cell>
          <cell r="G638">
            <v>80</v>
          </cell>
          <cell r="H638">
            <v>80</v>
          </cell>
        </row>
        <row r="639">
          <cell r="A639">
            <v>250203021</v>
          </cell>
          <cell r="B639" t="str">
            <v>复钙时间测定及其纠正试验</v>
          </cell>
        </row>
        <row r="639">
          <cell r="E639" t="str">
            <v>项</v>
          </cell>
          <cell r="F639">
            <v>10</v>
          </cell>
          <cell r="G639">
            <v>10</v>
          </cell>
          <cell r="H639">
            <v>10</v>
          </cell>
          <cell r="I639" t="str">
            <v>仪器法</v>
          </cell>
        </row>
        <row r="640">
          <cell r="A640">
            <v>250203022</v>
          </cell>
          <cell r="B640" t="str">
            <v>凝血酶原时间纠正试验</v>
          </cell>
        </row>
        <row r="640">
          <cell r="E640" t="str">
            <v>项</v>
          </cell>
          <cell r="F640">
            <v>25</v>
          </cell>
          <cell r="G640">
            <v>25</v>
          </cell>
          <cell r="H640">
            <v>25</v>
          </cell>
          <cell r="I640" t="str">
            <v>仪器法</v>
          </cell>
        </row>
        <row r="641">
          <cell r="A641">
            <v>250203023</v>
          </cell>
          <cell r="B641" t="str">
            <v>凝血酶原消耗及纠正试验</v>
          </cell>
        </row>
        <row r="641">
          <cell r="E641" t="str">
            <v>项</v>
          </cell>
          <cell r="F641">
            <v>20</v>
          </cell>
          <cell r="G641">
            <v>20</v>
          </cell>
          <cell r="H641">
            <v>20</v>
          </cell>
          <cell r="I641" t="str">
            <v>仪器法</v>
          </cell>
        </row>
        <row r="642">
          <cell r="A642">
            <v>250203024</v>
          </cell>
          <cell r="B642" t="str">
            <v>白陶土部分凝血活酶时间测定(KPTT)</v>
          </cell>
        </row>
        <row r="642">
          <cell r="E642" t="str">
            <v>项</v>
          </cell>
          <cell r="F642">
            <v>10</v>
          </cell>
          <cell r="G642">
            <v>10</v>
          </cell>
          <cell r="H642">
            <v>10</v>
          </cell>
          <cell r="I642" t="str">
            <v>仪器法</v>
          </cell>
        </row>
        <row r="643">
          <cell r="A643">
            <v>250203025</v>
          </cell>
          <cell r="B643" t="str">
            <v>活化部分凝血活酶时间测定(APTT)</v>
          </cell>
        </row>
        <row r="643">
          <cell r="E643" t="str">
            <v>项</v>
          </cell>
          <cell r="F643">
            <v>15</v>
          </cell>
          <cell r="G643">
            <v>15</v>
          </cell>
          <cell r="H643">
            <v>15</v>
          </cell>
          <cell r="I643" t="str">
            <v>仪器法</v>
          </cell>
        </row>
        <row r="644">
          <cell r="A644">
            <v>250203026</v>
          </cell>
          <cell r="B644" t="str">
            <v>活化凝血时间测定(ACT)</v>
          </cell>
        </row>
        <row r="644">
          <cell r="E644" t="str">
            <v>项</v>
          </cell>
          <cell r="F644">
            <v>10</v>
          </cell>
          <cell r="G644">
            <v>10</v>
          </cell>
          <cell r="H644">
            <v>10</v>
          </cell>
          <cell r="I644" t="str">
            <v>仪器法</v>
          </cell>
        </row>
        <row r="645">
          <cell r="A645">
            <v>250203027</v>
          </cell>
          <cell r="B645" t="str">
            <v>简易凝血活酶生成试验</v>
          </cell>
        </row>
        <row r="645">
          <cell r="E645" t="str">
            <v>项</v>
          </cell>
          <cell r="F645">
            <v>21</v>
          </cell>
          <cell r="G645">
            <v>21</v>
          </cell>
          <cell r="H645">
            <v>21</v>
          </cell>
          <cell r="I645" t="str">
            <v>仪器法</v>
          </cell>
        </row>
        <row r="646">
          <cell r="A646">
            <v>250203028</v>
          </cell>
          <cell r="B646" t="str">
            <v>血浆蝰蛇毒时间测定</v>
          </cell>
        </row>
        <row r="646">
          <cell r="E646" t="str">
            <v>项</v>
          </cell>
          <cell r="F646">
            <v>10</v>
          </cell>
          <cell r="G646">
            <v>10</v>
          </cell>
          <cell r="H646">
            <v>10</v>
          </cell>
          <cell r="I646" t="str">
            <v>仪器法</v>
          </cell>
        </row>
        <row r="647">
          <cell r="A647">
            <v>250203029</v>
          </cell>
          <cell r="B647" t="str">
            <v>血浆蝰蛇毒磷脂时间测定</v>
          </cell>
        </row>
        <row r="647">
          <cell r="E647" t="str">
            <v>项</v>
          </cell>
          <cell r="F647" t="str">
            <v>市场调节价</v>
          </cell>
          <cell r="G647" t="str">
            <v>市场调节价</v>
          </cell>
          <cell r="H647" t="str">
            <v>市场调节价</v>
          </cell>
          <cell r="I647" t="str">
            <v>仪器法</v>
          </cell>
        </row>
        <row r="648">
          <cell r="A648">
            <v>250203030</v>
          </cell>
          <cell r="B648" t="str">
            <v>血浆纤维蛋白原测定</v>
          </cell>
        </row>
        <row r="648">
          <cell r="E648" t="str">
            <v>项</v>
          </cell>
          <cell r="F648">
            <v>15</v>
          </cell>
          <cell r="G648">
            <v>15</v>
          </cell>
          <cell r="H648">
            <v>15</v>
          </cell>
          <cell r="I648" t="str">
            <v>仪器法</v>
          </cell>
        </row>
        <row r="649">
          <cell r="A649">
            <v>250203031</v>
          </cell>
          <cell r="B649" t="str">
            <v>血浆凝血因子活性测定</v>
          </cell>
          <cell r="C649" t="str">
            <v>包括因子Ⅱ、Ⅴ、Ⅶ、Ⅷ、Ⅸ、Ⅹ、Ⅺ、Ⅻ、ⅩⅢ</v>
          </cell>
        </row>
        <row r="649">
          <cell r="E649" t="str">
            <v>项</v>
          </cell>
          <cell r="F649">
            <v>100</v>
          </cell>
          <cell r="G649">
            <v>100</v>
          </cell>
          <cell r="H649">
            <v>100</v>
          </cell>
          <cell r="I649" t="str">
            <v>每种因子检测计费一次，仪器法</v>
          </cell>
        </row>
        <row r="650">
          <cell r="A650">
            <v>250203032</v>
          </cell>
          <cell r="B650" t="str">
            <v>血浆因子Ⅷ抑制物定性测定</v>
          </cell>
        </row>
        <row r="651">
          <cell r="A651" t="str">
            <v>250203032a</v>
          </cell>
          <cell r="B651" t="str">
            <v>手工法</v>
          </cell>
        </row>
        <row r="651">
          <cell r="E651" t="str">
            <v>项</v>
          </cell>
          <cell r="F651">
            <v>30</v>
          </cell>
          <cell r="G651">
            <v>30</v>
          </cell>
          <cell r="H651">
            <v>30</v>
          </cell>
        </row>
        <row r="652">
          <cell r="A652" t="str">
            <v>250203032b</v>
          </cell>
          <cell r="B652" t="str">
            <v>仪器法</v>
          </cell>
        </row>
        <row r="652">
          <cell r="E652" t="str">
            <v>项</v>
          </cell>
          <cell r="F652">
            <v>120</v>
          </cell>
          <cell r="G652">
            <v>120</v>
          </cell>
          <cell r="H652">
            <v>120</v>
          </cell>
        </row>
        <row r="653">
          <cell r="A653">
            <v>250203033</v>
          </cell>
          <cell r="B653" t="str">
            <v>血浆因子Ⅷ抑制物定量测定</v>
          </cell>
        </row>
        <row r="654">
          <cell r="A654" t="str">
            <v>250203033a</v>
          </cell>
          <cell r="B654" t="str">
            <v>手工法</v>
          </cell>
        </row>
        <row r="654">
          <cell r="E654" t="str">
            <v>项</v>
          </cell>
          <cell r="F654">
            <v>30</v>
          </cell>
          <cell r="G654">
            <v>30</v>
          </cell>
          <cell r="H654">
            <v>30</v>
          </cell>
        </row>
        <row r="655">
          <cell r="A655" t="str">
            <v>250203033b</v>
          </cell>
          <cell r="B655" t="str">
            <v>仪器法</v>
          </cell>
        </row>
        <row r="655">
          <cell r="E655" t="str">
            <v>项</v>
          </cell>
          <cell r="F655">
            <v>120</v>
          </cell>
          <cell r="G655">
            <v>120</v>
          </cell>
          <cell r="H655">
            <v>120</v>
          </cell>
        </row>
        <row r="656">
          <cell r="A656">
            <v>250203034</v>
          </cell>
          <cell r="B656" t="str">
            <v>血浆因子XIII缺乏筛选试验</v>
          </cell>
        </row>
        <row r="656">
          <cell r="E656" t="str">
            <v>项</v>
          </cell>
          <cell r="F656">
            <v>60</v>
          </cell>
          <cell r="G656">
            <v>60</v>
          </cell>
          <cell r="H656">
            <v>60</v>
          </cell>
          <cell r="I656" t="str">
            <v>仪器法</v>
          </cell>
        </row>
        <row r="657">
          <cell r="A657">
            <v>250203035</v>
          </cell>
          <cell r="B657" t="str">
            <v>凝血酶时间测定(TT)</v>
          </cell>
        </row>
        <row r="657">
          <cell r="E657" t="str">
            <v>项</v>
          </cell>
          <cell r="F657">
            <v>14</v>
          </cell>
          <cell r="G657">
            <v>14</v>
          </cell>
          <cell r="H657">
            <v>14</v>
          </cell>
          <cell r="I657" t="str">
            <v>仪器法</v>
          </cell>
        </row>
        <row r="658">
          <cell r="A658">
            <v>250203036</v>
          </cell>
          <cell r="B658" t="str">
            <v>甲苯胺蓝纠正试验</v>
          </cell>
        </row>
        <row r="658">
          <cell r="E658" t="str">
            <v>项</v>
          </cell>
          <cell r="F658">
            <v>10</v>
          </cell>
          <cell r="G658">
            <v>10</v>
          </cell>
          <cell r="H658">
            <v>10</v>
          </cell>
        </row>
        <row r="659">
          <cell r="A659">
            <v>250203037</v>
          </cell>
          <cell r="B659" t="str">
            <v>复钙交叉时间测定</v>
          </cell>
        </row>
        <row r="659">
          <cell r="E659" t="str">
            <v>项</v>
          </cell>
          <cell r="F659">
            <v>15</v>
          </cell>
          <cell r="G659">
            <v>15</v>
          </cell>
          <cell r="H659">
            <v>15</v>
          </cell>
        </row>
        <row r="660">
          <cell r="A660">
            <v>250203038</v>
          </cell>
          <cell r="B660" t="str">
            <v>瑞斯托霉素辅因子测定(VWF：ROOF)</v>
          </cell>
        </row>
        <row r="660">
          <cell r="E660" t="str">
            <v>项</v>
          </cell>
          <cell r="F660">
            <v>20</v>
          </cell>
          <cell r="G660">
            <v>20</v>
          </cell>
          <cell r="H660">
            <v>20</v>
          </cell>
        </row>
        <row r="661">
          <cell r="A661">
            <v>250203039</v>
          </cell>
          <cell r="B661" t="str">
            <v>优球蛋白溶解时间测定(ELT)</v>
          </cell>
        </row>
        <row r="661">
          <cell r="E661" t="str">
            <v>项</v>
          </cell>
          <cell r="F661">
            <v>5</v>
          </cell>
          <cell r="G661">
            <v>5</v>
          </cell>
          <cell r="H661">
            <v>5</v>
          </cell>
        </row>
        <row r="662">
          <cell r="A662">
            <v>250203040</v>
          </cell>
          <cell r="B662" t="str">
            <v>血浆鱼精蛋白副凝试验(3P)</v>
          </cell>
        </row>
        <row r="662">
          <cell r="E662" t="str">
            <v>项</v>
          </cell>
          <cell r="F662">
            <v>10</v>
          </cell>
          <cell r="G662">
            <v>10</v>
          </cell>
          <cell r="H662">
            <v>10</v>
          </cell>
        </row>
        <row r="663">
          <cell r="A663">
            <v>250203041</v>
          </cell>
          <cell r="B663" t="str">
            <v>连续血浆鱼精蛋白稀释试验</v>
          </cell>
        </row>
        <row r="663">
          <cell r="E663" t="str">
            <v>项</v>
          </cell>
          <cell r="F663">
            <v>6</v>
          </cell>
          <cell r="G663">
            <v>6</v>
          </cell>
          <cell r="H663">
            <v>6</v>
          </cell>
        </row>
        <row r="664">
          <cell r="A664">
            <v>250203042</v>
          </cell>
          <cell r="B664" t="str">
            <v>乙醇胶试验</v>
          </cell>
        </row>
        <row r="664">
          <cell r="E664" t="str">
            <v>项</v>
          </cell>
          <cell r="F664">
            <v>8</v>
          </cell>
          <cell r="G664">
            <v>8</v>
          </cell>
          <cell r="H664">
            <v>8</v>
          </cell>
        </row>
        <row r="665">
          <cell r="A665">
            <v>250203043</v>
          </cell>
          <cell r="B665" t="str">
            <v>血浆纤溶酶原活性测定(PLGA)</v>
          </cell>
        </row>
        <row r="665">
          <cell r="E665" t="str">
            <v>项</v>
          </cell>
          <cell r="F665">
            <v>23</v>
          </cell>
          <cell r="G665">
            <v>23</v>
          </cell>
          <cell r="H665">
            <v>23</v>
          </cell>
          <cell r="I665" t="str">
            <v>酶免法</v>
          </cell>
        </row>
        <row r="666">
          <cell r="A666">
            <v>250203044</v>
          </cell>
          <cell r="B666" t="str">
            <v>血浆纤溶酶原抗原测定(PLGAg)</v>
          </cell>
        </row>
        <row r="666">
          <cell r="E666" t="str">
            <v>项</v>
          </cell>
          <cell r="F666">
            <v>23</v>
          </cell>
          <cell r="G666">
            <v>23</v>
          </cell>
          <cell r="H666">
            <v>23</v>
          </cell>
          <cell r="I666" t="str">
            <v>酶免法</v>
          </cell>
        </row>
        <row r="667">
          <cell r="A667">
            <v>250203045</v>
          </cell>
          <cell r="B667" t="str">
            <v>血浆α2纤溶酶抑制物活性测定(α2—PIA)</v>
          </cell>
        </row>
        <row r="667">
          <cell r="E667" t="str">
            <v>项</v>
          </cell>
          <cell r="F667">
            <v>23</v>
          </cell>
          <cell r="G667">
            <v>23</v>
          </cell>
          <cell r="H667">
            <v>23</v>
          </cell>
          <cell r="I667" t="str">
            <v>酶免法</v>
          </cell>
        </row>
        <row r="668">
          <cell r="A668">
            <v>250203046</v>
          </cell>
          <cell r="B668" t="str">
            <v>血浆α2纤溶酶抑制物抗原测定(α2—PIAg)</v>
          </cell>
        </row>
        <row r="668">
          <cell r="E668" t="str">
            <v>项</v>
          </cell>
          <cell r="F668">
            <v>23</v>
          </cell>
          <cell r="G668">
            <v>23</v>
          </cell>
          <cell r="H668">
            <v>23</v>
          </cell>
          <cell r="I668" t="str">
            <v>酶免法</v>
          </cell>
        </row>
        <row r="669">
          <cell r="A669">
            <v>250203047</v>
          </cell>
          <cell r="B669" t="str">
            <v>血浆抗凝血酶Ⅲ活性测定(AT—ⅢA)</v>
          </cell>
        </row>
        <row r="670">
          <cell r="A670" t="str">
            <v>250203047a</v>
          </cell>
          <cell r="B670" t="str">
            <v>手工法</v>
          </cell>
        </row>
        <row r="670">
          <cell r="E670" t="str">
            <v>项</v>
          </cell>
          <cell r="F670">
            <v>40</v>
          </cell>
          <cell r="G670">
            <v>40</v>
          </cell>
          <cell r="H670">
            <v>40</v>
          </cell>
        </row>
        <row r="671">
          <cell r="A671" t="str">
            <v>250203047b</v>
          </cell>
          <cell r="B671" t="str">
            <v>仪器法</v>
          </cell>
        </row>
        <row r="671">
          <cell r="E671" t="str">
            <v>项</v>
          </cell>
          <cell r="F671">
            <v>60</v>
          </cell>
          <cell r="G671">
            <v>60</v>
          </cell>
          <cell r="H671">
            <v>60</v>
          </cell>
        </row>
        <row r="672">
          <cell r="A672">
            <v>250203048</v>
          </cell>
          <cell r="B672" t="str">
            <v>血浆抗凝血酶Ⅲ抗原测定(AT—ⅢAg)</v>
          </cell>
        </row>
        <row r="673">
          <cell r="A673" t="str">
            <v>250203048a</v>
          </cell>
          <cell r="B673" t="str">
            <v>手工法</v>
          </cell>
        </row>
        <row r="673">
          <cell r="E673" t="str">
            <v>项</v>
          </cell>
          <cell r="F673">
            <v>40</v>
          </cell>
          <cell r="G673">
            <v>40</v>
          </cell>
          <cell r="H673">
            <v>40</v>
          </cell>
        </row>
        <row r="674">
          <cell r="A674" t="str">
            <v>250203048b</v>
          </cell>
          <cell r="B674" t="str">
            <v>仪器法</v>
          </cell>
        </row>
        <row r="674">
          <cell r="E674" t="str">
            <v>项</v>
          </cell>
          <cell r="F674">
            <v>80</v>
          </cell>
          <cell r="G674">
            <v>80</v>
          </cell>
          <cell r="H674">
            <v>80</v>
          </cell>
        </row>
        <row r="675">
          <cell r="A675">
            <v>250203049</v>
          </cell>
          <cell r="B675" t="str">
            <v>凝血酶抗凝血酶Ⅲ复合物测定(TAT)</v>
          </cell>
        </row>
        <row r="675">
          <cell r="E675" t="str">
            <v>项</v>
          </cell>
          <cell r="F675">
            <v>120</v>
          </cell>
          <cell r="G675">
            <v>120</v>
          </cell>
          <cell r="H675">
            <v>120</v>
          </cell>
        </row>
        <row r="676">
          <cell r="A676">
            <v>250203050</v>
          </cell>
          <cell r="B676" t="str">
            <v>血浆肝素含量测定</v>
          </cell>
        </row>
        <row r="676">
          <cell r="E676" t="str">
            <v>项</v>
          </cell>
          <cell r="F676" t="str">
            <v>市场调节价</v>
          </cell>
          <cell r="G676" t="str">
            <v>市场调节价</v>
          </cell>
          <cell r="H676" t="str">
            <v>市场调节价</v>
          </cell>
        </row>
        <row r="677">
          <cell r="A677">
            <v>250203051</v>
          </cell>
          <cell r="B677" t="str">
            <v>血浆蛋白C活性测定(PC)</v>
          </cell>
        </row>
        <row r="677">
          <cell r="E677" t="str">
            <v>项</v>
          </cell>
          <cell r="F677">
            <v>60</v>
          </cell>
          <cell r="G677">
            <v>60</v>
          </cell>
          <cell r="H677">
            <v>60</v>
          </cell>
        </row>
        <row r="678">
          <cell r="A678">
            <v>250203052</v>
          </cell>
          <cell r="B678" t="str">
            <v>血浆蛋白C抗原测定(PCAg)</v>
          </cell>
        </row>
        <row r="678">
          <cell r="E678" t="str">
            <v>项</v>
          </cell>
          <cell r="F678" t="str">
            <v>市场调节价</v>
          </cell>
          <cell r="G678" t="str">
            <v>市场调节价</v>
          </cell>
          <cell r="H678" t="str">
            <v>市场调节价</v>
          </cell>
        </row>
        <row r="679">
          <cell r="A679">
            <v>250203053</v>
          </cell>
          <cell r="B679" t="str">
            <v>活化蛋白C抵抗试验(APCR)</v>
          </cell>
        </row>
        <row r="679">
          <cell r="E679" t="str">
            <v>项</v>
          </cell>
          <cell r="F679" t="str">
            <v>市场调节价</v>
          </cell>
          <cell r="G679" t="str">
            <v>市场调节价</v>
          </cell>
          <cell r="H679" t="str">
            <v>市场调节价</v>
          </cell>
        </row>
        <row r="680">
          <cell r="A680">
            <v>250203054</v>
          </cell>
          <cell r="B680" t="str">
            <v>血浆蛋白S测定(PS)</v>
          </cell>
        </row>
        <row r="680">
          <cell r="E680" t="str">
            <v>项</v>
          </cell>
          <cell r="F680">
            <v>60</v>
          </cell>
          <cell r="G680">
            <v>60</v>
          </cell>
          <cell r="H680">
            <v>60</v>
          </cell>
        </row>
        <row r="681">
          <cell r="A681">
            <v>250203055</v>
          </cell>
          <cell r="B681" t="str">
            <v>狼疮抗凝物质检测</v>
          </cell>
        </row>
        <row r="681">
          <cell r="E681" t="str">
            <v>项</v>
          </cell>
          <cell r="F681">
            <v>40</v>
          </cell>
          <cell r="G681">
            <v>40</v>
          </cell>
          <cell r="H681">
            <v>40</v>
          </cell>
          <cell r="I681" t="str">
            <v>同CAJM1000。</v>
          </cell>
        </row>
        <row r="682">
          <cell r="A682">
            <v>250203056</v>
          </cell>
          <cell r="B682" t="str">
            <v>血浆组织纤溶酶原活化物活性检测(t-PAA)</v>
          </cell>
        </row>
        <row r="682">
          <cell r="E682" t="str">
            <v>项</v>
          </cell>
          <cell r="F682" t="str">
            <v>市场调节价</v>
          </cell>
          <cell r="G682" t="str">
            <v>市场调节价</v>
          </cell>
          <cell r="H682" t="str">
            <v>市场调节价</v>
          </cell>
        </row>
        <row r="683">
          <cell r="A683">
            <v>250203057</v>
          </cell>
          <cell r="B683" t="str">
            <v>血浆组织纤溶酶原活化物抗原检测(t-PAAg)</v>
          </cell>
        </row>
        <row r="683">
          <cell r="E683" t="str">
            <v>项</v>
          </cell>
          <cell r="F683" t="str">
            <v>市场调节价</v>
          </cell>
          <cell r="G683" t="str">
            <v>市场调节价</v>
          </cell>
          <cell r="H683" t="str">
            <v>市场调节价</v>
          </cell>
        </row>
        <row r="684">
          <cell r="A684">
            <v>250203058</v>
          </cell>
          <cell r="B684" t="str">
            <v>血浆组织纤溶酶原活化物抑制物活性检测</v>
          </cell>
        </row>
        <row r="684">
          <cell r="E684" t="str">
            <v>项</v>
          </cell>
          <cell r="F684" t="str">
            <v>市场调节价</v>
          </cell>
          <cell r="G684" t="str">
            <v>市场调节价</v>
          </cell>
          <cell r="H684" t="str">
            <v>市场调节价</v>
          </cell>
        </row>
        <row r="685">
          <cell r="A685">
            <v>250203059</v>
          </cell>
          <cell r="B685" t="str">
            <v>血浆组织纤溶酶原活化物抑制物抗原检测</v>
          </cell>
        </row>
        <row r="685">
          <cell r="E685" t="str">
            <v>项</v>
          </cell>
          <cell r="F685" t="str">
            <v>市场调节价</v>
          </cell>
          <cell r="G685" t="str">
            <v>市场调节价</v>
          </cell>
          <cell r="H685" t="str">
            <v>市场调节价</v>
          </cell>
        </row>
        <row r="686">
          <cell r="A686">
            <v>250203060</v>
          </cell>
          <cell r="B686" t="str">
            <v>血浆凝血酶调节蛋白抗原检测(TMAg)</v>
          </cell>
        </row>
        <row r="686">
          <cell r="E686" t="str">
            <v>项</v>
          </cell>
          <cell r="F686" t="str">
            <v>市场调节价</v>
          </cell>
          <cell r="G686" t="str">
            <v>市场调节价</v>
          </cell>
          <cell r="H686" t="str">
            <v>市场调节价</v>
          </cell>
        </row>
        <row r="687">
          <cell r="A687">
            <v>250203061</v>
          </cell>
          <cell r="B687" t="str">
            <v>血浆凝血酶调节蛋白活性检测(TMA)</v>
          </cell>
        </row>
        <row r="687">
          <cell r="E687" t="str">
            <v>项</v>
          </cell>
          <cell r="F687" t="str">
            <v>市场调节价</v>
          </cell>
          <cell r="G687" t="str">
            <v>市场调节价</v>
          </cell>
          <cell r="H687" t="str">
            <v>市场调节价</v>
          </cell>
        </row>
        <row r="688">
          <cell r="A688">
            <v>250203062</v>
          </cell>
          <cell r="B688" t="str">
            <v>血浆凝血酶原片段1+2检测(F 1+2)</v>
          </cell>
        </row>
        <row r="688">
          <cell r="E688" t="str">
            <v>项</v>
          </cell>
          <cell r="F688" t="str">
            <v>市场调节价</v>
          </cell>
          <cell r="G688" t="str">
            <v>市场调节价</v>
          </cell>
          <cell r="H688" t="str">
            <v>市场调节价</v>
          </cell>
        </row>
        <row r="689">
          <cell r="A689">
            <v>250203063</v>
          </cell>
          <cell r="B689" t="str">
            <v>血浆纤维蛋白肽Bβ1-42和BP15-42检测(FPBβ1-42，BP15-42)</v>
          </cell>
        </row>
        <row r="689">
          <cell r="E689" t="str">
            <v>项</v>
          </cell>
          <cell r="F689" t="str">
            <v>市场调节价</v>
          </cell>
          <cell r="G689" t="str">
            <v>市场调节价</v>
          </cell>
          <cell r="H689" t="str">
            <v>市场调节价</v>
          </cell>
        </row>
        <row r="690">
          <cell r="A690">
            <v>250203064</v>
          </cell>
          <cell r="B690" t="str">
            <v>血浆纤溶酶-抗纤溶酶复合物测定(PAP)</v>
          </cell>
        </row>
        <row r="690">
          <cell r="E690" t="str">
            <v>项</v>
          </cell>
          <cell r="F690" t="str">
            <v>市场调节价</v>
          </cell>
          <cell r="G690" t="str">
            <v>市场调节价</v>
          </cell>
          <cell r="H690" t="str">
            <v>市场调节价</v>
          </cell>
        </row>
        <row r="691">
          <cell r="A691">
            <v>250203065</v>
          </cell>
          <cell r="B691" t="str">
            <v>纤维蛋白(原)降解产物测定(FDP)</v>
          </cell>
        </row>
        <row r="691">
          <cell r="I691" t="str">
            <v>标本每稀释一个浓度另计费一次</v>
          </cell>
        </row>
        <row r="692">
          <cell r="A692" t="str">
            <v>250203065a</v>
          </cell>
          <cell r="B692" t="str">
            <v>乳胶凝集法</v>
          </cell>
        </row>
        <row r="692">
          <cell r="E692" t="str">
            <v>项</v>
          </cell>
          <cell r="F692">
            <v>8</v>
          </cell>
          <cell r="G692">
            <v>8</v>
          </cell>
          <cell r="H692">
            <v>8</v>
          </cell>
        </row>
        <row r="693">
          <cell r="A693" t="str">
            <v>250203065b</v>
          </cell>
          <cell r="B693" t="str">
            <v>酶免法</v>
          </cell>
        </row>
        <row r="693">
          <cell r="E693" t="str">
            <v>项</v>
          </cell>
          <cell r="F693">
            <v>20</v>
          </cell>
          <cell r="G693">
            <v>20</v>
          </cell>
          <cell r="H693">
            <v>20</v>
          </cell>
        </row>
        <row r="694">
          <cell r="A694" t="str">
            <v>250203065c</v>
          </cell>
          <cell r="B694" t="str">
            <v>仪器法</v>
          </cell>
        </row>
        <row r="694">
          <cell r="E694" t="str">
            <v>项</v>
          </cell>
          <cell r="F694">
            <v>80</v>
          </cell>
          <cell r="G694">
            <v>80</v>
          </cell>
          <cell r="H694">
            <v>80</v>
          </cell>
        </row>
        <row r="695">
          <cell r="A695">
            <v>250203066</v>
          </cell>
          <cell r="B695" t="str">
            <v>血浆D-二聚体测定         (D-Dimer)</v>
          </cell>
        </row>
        <row r="695">
          <cell r="E695" t="str">
            <v>项</v>
          </cell>
        </row>
        <row r="696">
          <cell r="A696" t="str">
            <v>250203066a</v>
          </cell>
          <cell r="B696" t="str">
            <v>乳胶凝集法</v>
          </cell>
        </row>
        <row r="696">
          <cell r="E696" t="str">
            <v>项</v>
          </cell>
          <cell r="F696">
            <v>28</v>
          </cell>
          <cell r="G696">
            <v>28</v>
          </cell>
          <cell r="H696">
            <v>28</v>
          </cell>
        </row>
        <row r="697">
          <cell r="A697" t="str">
            <v>250203066b</v>
          </cell>
          <cell r="B697" t="str">
            <v>各种免疫学方法</v>
          </cell>
        </row>
        <row r="697">
          <cell r="E697" t="str">
            <v>项</v>
          </cell>
          <cell r="F697">
            <v>86</v>
          </cell>
          <cell r="G697">
            <v>86</v>
          </cell>
          <cell r="H697">
            <v>86</v>
          </cell>
        </row>
        <row r="698">
          <cell r="A698">
            <v>250203067</v>
          </cell>
          <cell r="B698" t="str">
            <v>α2-巨球蛋白测定</v>
          </cell>
        </row>
        <row r="699">
          <cell r="A699" t="str">
            <v>250203067a</v>
          </cell>
          <cell r="B699" t="str">
            <v>免疫法</v>
          </cell>
        </row>
        <row r="699">
          <cell r="E699" t="str">
            <v>项</v>
          </cell>
          <cell r="F699">
            <v>23</v>
          </cell>
          <cell r="G699">
            <v>23</v>
          </cell>
          <cell r="H699">
            <v>23</v>
          </cell>
        </row>
        <row r="700">
          <cell r="A700" t="str">
            <v>250203067b</v>
          </cell>
          <cell r="B700" t="str">
            <v>单扩法</v>
          </cell>
        </row>
        <row r="700">
          <cell r="E700" t="str">
            <v>项</v>
          </cell>
          <cell r="F700">
            <v>40</v>
          </cell>
          <cell r="G700">
            <v>40</v>
          </cell>
          <cell r="H700">
            <v>40</v>
          </cell>
        </row>
        <row r="701">
          <cell r="A701">
            <v>250203068</v>
          </cell>
          <cell r="B701" t="str">
            <v>人类白细胞抗原B27测定(HLA-B27)</v>
          </cell>
        </row>
        <row r="702">
          <cell r="A702" t="str">
            <v>250203068a</v>
          </cell>
          <cell r="B702" t="str">
            <v>细胞毒法</v>
          </cell>
        </row>
        <row r="702">
          <cell r="E702" t="str">
            <v>项</v>
          </cell>
          <cell r="F702">
            <v>80</v>
          </cell>
          <cell r="G702">
            <v>80</v>
          </cell>
          <cell r="H702">
            <v>80</v>
          </cell>
        </row>
        <row r="703">
          <cell r="A703" t="str">
            <v>250203068b</v>
          </cell>
          <cell r="B703" t="str">
            <v>免疫法</v>
          </cell>
        </row>
        <row r="703">
          <cell r="E703" t="str">
            <v>项</v>
          </cell>
          <cell r="F703">
            <v>80</v>
          </cell>
          <cell r="G703">
            <v>80</v>
          </cell>
          <cell r="H703">
            <v>80</v>
          </cell>
        </row>
        <row r="704">
          <cell r="A704" t="str">
            <v>250203068c</v>
          </cell>
          <cell r="B704" t="str">
            <v>基因检测法</v>
          </cell>
        </row>
        <row r="704">
          <cell r="E704" t="str">
            <v>项</v>
          </cell>
          <cell r="F704">
            <v>100</v>
          </cell>
          <cell r="G704">
            <v>100</v>
          </cell>
          <cell r="H704">
            <v>100</v>
          </cell>
        </row>
        <row r="705">
          <cell r="A705" t="str">
            <v>CLDU8000</v>
          </cell>
          <cell r="B705" t="str">
            <v>遗传性耳聋基因检测</v>
          </cell>
        </row>
        <row r="705">
          <cell r="E705" t="str">
            <v>每个位点</v>
          </cell>
          <cell r="F705">
            <v>230</v>
          </cell>
          <cell r="G705">
            <v>230</v>
          </cell>
          <cell r="H705">
            <v>230</v>
          </cell>
        </row>
        <row r="706">
          <cell r="A706" t="str">
            <v>250203068d</v>
          </cell>
          <cell r="B706" t="str">
            <v>流式细胞仪法</v>
          </cell>
        </row>
        <row r="706">
          <cell r="E706" t="str">
            <v>项</v>
          </cell>
          <cell r="F706">
            <v>130</v>
          </cell>
          <cell r="G706">
            <v>130</v>
          </cell>
          <cell r="H706">
            <v>130</v>
          </cell>
        </row>
        <row r="707">
          <cell r="A707">
            <v>250203069</v>
          </cell>
          <cell r="B707" t="str">
            <v>体外血栓形成试验</v>
          </cell>
        </row>
        <row r="707">
          <cell r="E707" t="str">
            <v>项</v>
          </cell>
          <cell r="F707" t="str">
            <v>市场调节价</v>
          </cell>
          <cell r="G707" t="str">
            <v>市场调节价</v>
          </cell>
          <cell r="H707" t="str">
            <v>市场调节价</v>
          </cell>
        </row>
        <row r="708">
          <cell r="A708">
            <v>250203070</v>
          </cell>
          <cell r="B708" t="str">
            <v>红细胞流变特性检测</v>
          </cell>
          <cell r="C708" t="str">
            <v>含红细胞取向、变形、脆性、松驰等</v>
          </cell>
        </row>
        <row r="708">
          <cell r="E708" t="str">
            <v>次</v>
          </cell>
          <cell r="F708">
            <v>20</v>
          </cell>
          <cell r="G708">
            <v>20</v>
          </cell>
          <cell r="H708">
            <v>20</v>
          </cell>
        </row>
        <row r="709">
          <cell r="A709">
            <v>250203071</v>
          </cell>
          <cell r="B709" t="str">
            <v>全血粘度测定</v>
          </cell>
          <cell r="C709" t="str">
            <v>包括高切、中切、低切</v>
          </cell>
        </row>
        <row r="709">
          <cell r="E709" t="str">
            <v>项</v>
          </cell>
          <cell r="F709">
            <v>20</v>
          </cell>
          <cell r="G709">
            <v>20</v>
          </cell>
          <cell r="H709">
            <v>20</v>
          </cell>
          <cell r="I709" t="str">
            <v>每种计费一次</v>
          </cell>
        </row>
        <row r="710">
          <cell r="A710">
            <v>250203072</v>
          </cell>
          <cell r="B710" t="str">
            <v>血浆粘度测定</v>
          </cell>
        </row>
        <row r="710">
          <cell r="E710" t="str">
            <v>项</v>
          </cell>
          <cell r="F710">
            <v>5</v>
          </cell>
          <cell r="G710">
            <v>5</v>
          </cell>
          <cell r="H710">
            <v>5</v>
          </cell>
        </row>
        <row r="711">
          <cell r="A711">
            <v>250203073</v>
          </cell>
          <cell r="B711" t="str">
            <v>血小板ATP释放试验</v>
          </cell>
        </row>
        <row r="711">
          <cell r="E711" t="str">
            <v>项</v>
          </cell>
          <cell r="F711" t="str">
            <v>市场调节价</v>
          </cell>
          <cell r="G711" t="str">
            <v>市场调节价</v>
          </cell>
          <cell r="H711" t="str">
            <v>市场调节价</v>
          </cell>
        </row>
        <row r="712">
          <cell r="A712">
            <v>250203074</v>
          </cell>
          <cell r="B712" t="str">
            <v>纤维蛋白肽A检测</v>
          </cell>
        </row>
        <row r="712">
          <cell r="E712" t="str">
            <v>项</v>
          </cell>
          <cell r="F712" t="str">
            <v>市场调节价</v>
          </cell>
          <cell r="G712" t="str">
            <v>市场调节价</v>
          </cell>
          <cell r="H712" t="str">
            <v>市场调节价</v>
          </cell>
        </row>
        <row r="713">
          <cell r="A713">
            <v>250203075</v>
          </cell>
          <cell r="B713" t="str">
            <v>肝素辅因子II 活性测定</v>
          </cell>
        </row>
        <row r="713">
          <cell r="E713" t="str">
            <v>项</v>
          </cell>
          <cell r="F713" t="str">
            <v>市场调节价</v>
          </cell>
          <cell r="G713" t="str">
            <v>市场调节价</v>
          </cell>
          <cell r="H713" t="str">
            <v>市场调节价</v>
          </cell>
          <cell r="I713" t="str">
            <v>①手工法②仪器法</v>
          </cell>
        </row>
        <row r="714">
          <cell r="A714">
            <v>250203076</v>
          </cell>
          <cell r="B714" t="str">
            <v>低分子肝素测定(LMWH)</v>
          </cell>
        </row>
        <row r="714">
          <cell r="E714" t="str">
            <v>项</v>
          </cell>
          <cell r="F714" t="str">
            <v>市场调节价</v>
          </cell>
          <cell r="G714" t="str">
            <v>市场调节价</v>
          </cell>
          <cell r="H714" t="str">
            <v>市场调节价</v>
          </cell>
        </row>
        <row r="715">
          <cell r="A715">
            <v>250203077</v>
          </cell>
          <cell r="B715" t="str">
            <v>血浆激肽释放酶原测定</v>
          </cell>
        </row>
        <row r="715">
          <cell r="E715" t="str">
            <v>项</v>
          </cell>
          <cell r="F715" t="str">
            <v>市场调节价</v>
          </cell>
          <cell r="G715" t="str">
            <v>市场调节价</v>
          </cell>
          <cell r="H715" t="str">
            <v>市场调节价</v>
          </cell>
        </row>
        <row r="716">
          <cell r="A716">
            <v>250203078</v>
          </cell>
          <cell r="B716" t="str">
            <v>简易凝血活酶纠正试验</v>
          </cell>
        </row>
        <row r="716">
          <cell r="E716" t="str">
            <v>项</v>
          </cell>
          <cell r="F716" t="str">
            <v>市场调节价</v>
          </cell>
          <cell r="G716" t="str">
            <v>市场调节价</v>
          </cell>
          <cell r="H716" t="str">
            <v>市场调节价</v>
          </cell>
        </row>
        <row r="717">
          <cell r="A717">
            <v>250203079</v>
          </cell>
          <cell r="B717" t="str">
            <v>纤维蛋白溶解试验</v>
          </cell>
        </row>
        <row r="717">
          <cell r="E717" t="str">
            <v>项</v>
          </cell>
          <cell r="F717" t="str">
            <v>市场调节价</v>
          </cell>
          <cell r="G717" t="str">
            <v>市场调节价</v>
          </cell>
          <cell r="H717" t="str">
            <v>市场调节价</v>
          </cell>
        </row>
        <row r="718">
          <cell r="A718">
            <v>250203080</v>
          </cell>
          <cell r="B718" t="str">
            <v>血栓弹力图试验（TEG）</v>
          </cell>
        </row>
        <row r="718">
          <cell r="E718" t="str">
            <v>次</v>
          </cell>
          <cell r="F718">
            <v>170</v>
          </cell>
          <cell r="G718">
            <v>170</v>
          </cell>
          <cell r="H718">
            <v>170</v>
          </cell>
        </row>
        <row r="719">
          <cell r="A719">
            <v>250203081</v>
          </cell>
          <cell r="B719" t="str">
            <v>血浆组织纤溶酶原活化物抑制物复合物检测(t-PAI.C)</v>
          </cell>
        </row>
        <row r="719">
          <cell r="E719" t="str">
            <v>项</v>
          </cell>
          <cell r="F719" t="str">
            <v>市场调节价</v>
          </cell>
          <cell r="G719" t="str">
            <v>市场调节价</v>
          </cell>
          <cell r="H719" t="str">
            <v>市场调节价</v>
          </cell>
        </row>
        <row r="720">
          <cell r="A720">
            <v>250203082</v>
          </cell>
          <cell r="B720" t="str">
            <v>可溶性纤维蛋白单体 FM 检测</v>
          </cell>
        </row>
        <row r="720">
          <cell r="E720" t="str">
            <v>项</v>
          </cell>
          <cell r="F720">
            <v>72</v>
          </cell>
          <cell r="G720">
            <v>72</v>
          </cell>
          <cell r="H720">
            <v>72</v>
          </cell>
        </row>
        <row r="721">
          <cell r="A721">
            <v>250203083</v>
          </cell>
          <cell r="B721" t="str">
            <v>血小板 P2Y12 受体功能检测</v>
          </cell>
        </row>
        <row r="721">
          <cell r="E721" t="str">
            <v>项</v>
          </cell>
          <cell r="F721">
            <v>105</v>
          </cell>
          <cell r="G721">
            <v>105</v>
          </cell>
          <cell r="H721">
            <v>105</v>
          </cell>
        </row>
        <row r="722">
          <cell r="A722">
            <v>250203084</v>
          </cell>
          <cell r="B722" t="str">
            <v>异常凝血酶原（PIVKA-Ⅱ）测定</v>
          </cell>
        </row>
        <row r="722">
          <cell r="E722" t="str">
            <v>次</v>
          </cell>
          <cell r="F722">
            <v>105</v>
          </cell>
          <cell r="G722">
            <v>105</v>
          </cell>
          <cell r="H722">
            <v>105</v>
          </cell>
        </row>
        <row r="723">
          <cell r="A723">
            <v>250203085</v>
          </cell>
          <cell r="B723" t="str">
            <v>连续动态计数多参数血小板功能检测</v>
          </cell>
        </row>
        <row r="723">
          <cell r="E723" t="str">
            <v>次</v>
          </cell>
          <cell r="F723">
            <v>230</v>
          </cell>
          <cell r="G723">
            <v>230</v>
          </cell>
          <cell r="H723">
            <v>230</v>
          </cell>
          <cell r="I723" t="str">
            <v>个人先行自付20%</v>
          </cell>
        </row>
        <row r="724">
          <cell r="A724">
            <v>250203086</v>
          </cell>
          <cell r="B724" t="str">
            <v>肝素诱导血小板减少症定量检测</v>
          </cell>
        </row>
        <row r="724">
          <cell r="E724" t="str">
            <v>次</v>
          </cell>
          <cell r="F724">
            <v>285</v>
          </cell>
          <cell r="G724">
            <v>285</v>
          </cell>
          <cell r="H724">
            <v>285</v>
          </cell>
          <cell r="I724" t="str">
            <v>个人先行自付20%</v>
          </cell>
        </row>
        <row r="725">
          <cell r="A725">
            <v>250203087</v>
          </cell>
          <cell r="B725" t="str">
            <v>凝血酶激活的纤溶抑制物(TAFI)检测</v>
          </cell>
          <cell r="C725" t="str">
            <v>样本类型：血液。样本采集、签收、处理，加免疫试剂，温育，检测，质控，审核结果，录入实验室信息系统或人工登记，发送报告；按规定处理废弃物；接受临床相关咨询。</v>
          </cell>
        </row>
        <row r="725">
          <cell r="E725" t="str">
            <v>次</v>
          </cell>
          <cell r="F725" t="str">
            <v>市场调节价</v>
          </cell>
          <cell r="G725" t="str">
            <v>市场调节价</v>
          </cell>
          <cell r="H725" t="str">
            <v>市场调节价</v>
          </cell>
        </row>
        <row r="726">
          <cell r="A726">
            <v>250203088</v>
          </cell>
          <cell r="B726" t="str">
            <v>肝素结合蛋白测定</v>
          </cell>
          <cell r="C726" t="str">
            <v>样本类型：血液。样本采集、签收、处理，加免疫试剂，检测，质控，审核结果，录入实验室信息系统或人工登记，发送报告；按规定处理废弃物；接受临床相关咨询。</v>
          </cell>
        </row>
        <row r="726">
          <cell r="E726" t="str">
            <v>项</v>
          </cell>
          <cell r="F726">
            <v>230</v>
          </cell>
          <cell r="G726">
            <v>230</v>
          </cell>
          <cell r="H726">
            <v>230</v>
          </cell>
        </row>
        <row r="727">
          <cell r="A727">
            <v>250203089</v>
          </cell>
          <cell r="B727" t="str">
            <v>抗Xa因子活性测定</v>
          </cell>
          <cell r="C727" t="str">
            <v>样本类型：血液。样本采集、签收、处理，检测样本，审核结果，录入实验室信息系统或人工登记，发送报告；按规定处理废弃物；接受临床相关咨询。</v>
          </cell>
        </row>
        <row r="727">
          <cell r="E727" t="str">
            <v>次</v>
          </cell>
          <cell r="F727">
            <v>55</v>
          </cell>
          <cell r="G727">
            <v>55</v>
          </cell>
          <cell r="H727">
            <v>55</v>
          </cell>
        </row>
        <row r="728">
          <cell r="A728">
            <v>250203090</v>
          </cell>
          <cell r="B728" t="str">
            <v>环氧酶-1血小板凝集实验</v>
          </cell>
        </row>
        <row r="728">
          <cell r="E728" t="str">
            <v>项</v>
          </cell>
          <cell r="F728" t="str">
            <v>市场调节价</v>
          </cell>
          <cell r="G728" t="str">
            <v>市场调节价</v>
          </cell>
          <cell r="H728" t="str">
            <v>市场调节价</v>
          </cell>
        </row>
        <row r="729">
          <cell r="A729">
            <v>2503</v>
          </cell>
          <cell r="B729" t="str">
            <v>3.临床化学检查</v>
          </cell>
        </row>
        <row r="730">
          <cell r="A730">
            <v>250301</v>
          </cell>
          <cell r="B730" t="str">
            <v>蛋白质测定</v>
          </cell>
        </row>
        <row r="731">
          <cell r="A731">
            <v>250301001</v>
          </cell>
          <cell r="B731" t="str">
            <v>总蛋白测定</v>
          </cell>
        </row>
        <row r="732">
          <cell r="A732" t="str">
            <v>250301001a</v>
          </cell>
          <cell r="B732" t="str">
            <v>化学法</v>
          </cell>
        </row>
        <row r="732">
          <cell r="E732" t="str">
            <v>项</v>
          </cell>
          <cell r="F732">
            <v>4.5</v>
          </cell>
          <cell r="G732">
            <v>4.5</v>
          </cell>
          <cell r="H732">
            <v>4.5</v>
          </cell>
        </row>
        <row r="733">
          <cell r="A733" t="str">
            <v>250301001b</v>
          </cell>
          <cell r="B733" t="str">
            <v>干化学法</v>
          </cell>
        </row>
        <row r="733">
          <cell r="E733" t="str">
            <v>项</v>
          </cell>
          <cell r="F733">
            <v>20</v>
          </cell>
          <cell r="G733">
            <v>20</v>
          </cell>
          <cell r="H733">
            <v>20</v>
          </cell>
        </row>
        <row r="734">
          <cell r="A734">
            <v>250301002</v>
          </cell>
          <cell r="B734" t="str">
            <v>血清白蛋白测定</v>
          </cell>
        </row>
        <row r="735">
          <cell r="A735" t="str">
            <v>250301002a</v>
          </cell>
          <cell r="B735" t="str">
            <v>化学法</v>
          </cell>
        </row>
        <row r="735">
          <cell r="E735" t="str">
            <v>项</v>
          </cell>
          <cell r="F735">
            <v>4.5</v>
          </cell>
          <cell r="G735">
            <v>4.5</v>
          </cell>
          <cell r="H735">
            <v>4.5</v>
          </cell>
        </row>
        <row r="736">
          <cell r="A736" t="str">
            <v>250301002b</v>
          </cell>
          <cell r="B736" t="str">
            <v>免疫比浊法</v>
          </cell>
        </row>
        <row r="736">
          <cell r="E736" t="str">
            <v>项</v>
          </cell>
          <cell r="F736">
            <v>15</v>
          </cell>
          <cell r="G736">
            <v>15</v>
          </cell>
          <cell r="H736">
            <v>15</v>
          </cell>
        </row>
        <row r="737">
          <cell r="A737" t="str">
            <v>250301002c</v>
          </cell>
          <cell r="B737" t="str">
            <v>干化学法</v>
          </cell>
        </row>
        <row r="737">
          <cell r="E737" t="str">
            <v>项</v>
          </cell>
          <cell r="F737">
            <v>20</v>
          </cell>
          <cell r="G737">
            <v>20</v>
          </cell>
          <cell r="H737">
            <v>20</v>
          </cell>
        </row>
        <row r="738">
          <cell r="A738">
            <v>250301003</v>
          </cell>
          <cell r="B738" t="str">
            <v>血清粘蛋白测定</v>
          </cell>
        </row>
        <row r="738">
          <cell r="E738" t="str">
            <v>项</v>
          </cell>
          <cell r="F738">
            <v>4.5</v>
          </cell>
          <cell r="G738">
            <v>4.5</v>
          </cell>
          <cell r="H738">
            <v>4.5</v>
          </cell>
        </row>
        <row r="739">
          <cell r="A739">
            <v>250301004</v>
          </cell>
          <cell r="B739" t="str">
            <v>血清蛋白电泳</v>
          </cell>
        </row>
        <row r="740">
          <cell r="A740" t="str">
            <v>250301004a</v>
          </cell>
          <cell r="B740" t="str">
            <v>手工法</v>
          </cell>
        </row>
        <row r="740">
          <cell r="E740" t="str">
            <v>项</v>
          </cell>
          <cell r="F740">
            <v>10</v>
          </cell>
          <cell r="G740">
            <v>10</v>
          </cell>
          <cell r="H740">
            <v>10</v>
          </cell>
        </row>
        <row r="741">
          <cell r="A741" t="str">
            <v>250301004b</v>
          </cell>
          <cell r="B741" t="str">
            <v>全自动仪器</v>
          </cell>
        </row>
        <row r="741">
          <cell r="E741" t="str">
            <v>项</v>
          </cell>
          <cell r="F741">
            <v>25</v>
          </cell>
          <cell r="G741">
            <v>25</v>
          </cell>
          <cell r="H741">
            <v>25</v>
          </cell>
        </row>
        <row r="742">
          <cell r="A742">
            <v>250301005</v>
          </cell>
          <cell r="B742" t="str">
            <v>免疫固定电泳</v>
          </cell>
          <cell r="C742" t="str">
            <v>包括血清或尿标本</v>
          </cell>
        </row>
        <row r="742">
          <cell r="E742" t="str">
            <v>项</v>
          </cell>
          <cell r="F742">
            <v>180</v>
          </cell>
          <cell r="G742">
            <v>180</v>
          </cell>
          <cell r="H742">
            <v>180</v>
          </cell>
        </row>
        <row r="743">
          <cell r="A743">
            <v>250301006</v>
          </cell>
          <cell r="B743" t="str">
            <v>血清前白蛋白测定</v>
          </cell>
        </row>
        <row r="743">
          <cell r="E743" t="str">
            <v>项</v>
          </cell>
        </row>
        <row r="744">
          <cell r="A744" t="str">
            <v>250301006a</v>
          </cell>
          <cell r="B744" t="str">
            <v>免疫比浊法</v>
          </cell>
        </row>
        <row r="744">
          <cell r="E744" t="str">
            <v>项</v>
          </cell>
          <cell r="F744">
            <v>9</v>
          </cell>
          <cell r="G744">
            <v>9</v>
          </cell>
          <cell r="H744">
            <v>9</v>
          </cell>
          <cell r="I744" t="str">
            <v>免疫散射比浊法加收30元</v>
          </cell>
        </row>
        <row r="745">
          <cell r="A745" t="str">
            <v>250301006b</v>
          </cell>
          <cell r="B745" t="str">
            <v>化学发光法</v>
          </cell>
        </row>
        <row r="745">
          <cell r="E745" t="str">
            <v>项</v>
          </cell>
          <cell r="F745">
            <v>40</v>
          </cell>
          <cell r="G745">
            <v>40</v>
          </cell>
          <cell r="H745">
            <v>40</v>
          </cell>
        </row>
        <row r="746">
          <cell r="A746">
            <v>250301007</v>
          </cell>
          <cell r="B746" t="str">
            <v>血清转铁蛋白测定</v>
          </cell>
        </row>
        <row r="747">
          <cell r="A747" t="str">
            <v>250301007a</v>
          </cell>
          <cell r="B747" t="str">
            <v>免疫比浊法</v>
          </cell>
        </row>
        <row r="747">
          <cell r="E747" t="str">
            <v>项</v>
          </cell>
          <cell r="F747">
            <v>15</v>
          </cell>
          <cell r="G747">
            <v>15</v>
          </cell>
          <cell r="H747">
            <v>15</v>
          </cell>
          <cell r="I747" t="str">
            <v>免疫散射比浊法加收45元</v>
          </cell>
        </row>
        <row r="748">
          <cell r="A748" t="str">
            <v>250301007b</v>
          </cell>
          <cell r="B748" t="str">
            <v>化学发光法</v>
          </cell>
        </row>
        <row r="748">
          <cell r="E748" t="str">
            <v>项</v>
          </cell>
          <cell r="F748">
            <v>35</v>
          </cell>
          <cell r="G748">
            <v>35</v>
          </cell>
          <cell r="H748">
            <v>35</v>
          </cell>
        </row>
        <row r="749">
          <cell r="A749">
            <v>250301008</v>
          </cell>
          <cell r="B749" t="str">
            <v>血清铁蛋白测定</v>
          </cell>
        </row>
        <row r="750">
          <cell r="A750" t="str">
            <v>250301008a</v>
          </cell>
          <cell r="B750" t="str">
            <v>各种免疫学方法</v>
          </cell>
        </row>
        <row r="750">
          <cell r="E750" t="str">
            <v>项</v>
          </cell>
          <cell r="F750">
            <v>15</v>
          </cell>
          <cell r="G750">
            <v>15</v>
          </cell>
          <cell r="H750">
            <v>15</v>
          </cell>
        </row>
        <row r="751">
          <cell r="A751" t="str">
            <v>250301008b</v>
          </cell>
          <cell r="B751" t="str">
            <v>化学发光法</v>
          </cell>
        </row>
        <row r="751">
          <cell r="E751" t="str">
            <v>项</v>
          </cell>
          <cell r="F751">
            <v>40</v>
          </cell>
          <cell r="G751">
            <v>40</v>
          </cell>
          <cell r="H751">
            <v>40</v>
          </cell>
        </row>
        <row r="752">
          <cell r="A752">
            <v>250301009</v>
          </cell>
          <cell r="B752" t="str">
            <v>可溶性转铁蛋白受体测定</v>
          </cell>
        </row>
        <row r="753">
          <cell r="A753" t="str">
            <v>250301009a</v>
          </cell>
          <cell r="B753" t="str">
            <v>免疫比浊法</v>
          </cell>
        </row>
        <row r="753">
          <cell r="E753" t="str">
            <v>项</v>
          </cell>
          <cell r="F753">
            <v>30</v>
          </cell>
          <cell r="G753">
            <v>30</v>
          </cell>
          <cell r="H753">
            <v>30</v>
          </cell>
          <cell r="I753" t="str">
            <v>免疫散射比浊法加收30元</v>
          </cell>
        </row>
        <row r="754">
          <cell r="A754">
            <v>250301010</v>
          </cell>
          <cell r="B754" t="str">
            <v>脑脊液总蛋白测定</v>
          </cell>
        </row>
        <row r="755">
          <cell r="A755" t="str">
            <v>250301010a</v>
          </cell>
          <cell r="B755" t="str">
            <v>干化学法</v>
          </cell>
        </row>
        <row r="755">
          <cell r="E755" t="str">
            <v>项</v>
          </cell>
          <cell r="F755">
            <v>20</v>
          </cell>
          <cell r="G755">
            <v>20</v>
          </cell>
          <cell r="H755">
            <v>20</v>
          </cell>
        </row>
        <row r="756">
          <cell r="A756" t="str">
            <v>250301010b</v>
          </cell>
          <cell r="B756" t="str">
            <v>免疫比浊法</v>
          </cell>
        </row>
        <row r="756">
          <cell r="E756" t="str">
            <v>项</v>
          </cell>
          <cell r="F756">
            <v>10</v>
          </cell>
          <cell r="G756">
            <v>10</v>
          </cell>
          <cell r="H756">
            <v>10</v>
          </cell>
          <cell r="I756" t="str">
            <v>免疫散射比浊法加收20元</v>
          </cell>
        </row>
        <row r="757">
          <cell r="A757" t="str">
            <v>250301010c</v>
          </cell>
          <cell r="B757" t="str">
            <v>化学法</v>
          </cell>
        </row>
        <row r="757">
          <cell r="E757" t="str">
            <v>项</v>
          </cell>
          <cell r="F757">
            <v>5</v>
          </cell>
          <cell r="G757">
            <v>5</v>
          </cell>
          <cell r="H757">
            <v>5</v>
          </cell>
        </row>
        <row r="758">
          <cell r="A758" t="str">
            <v>250301010d</v>
          </cell>
          <cell r="B758" t="str">
            <v>化学发光法</v>
          </cell>
        </row>
        <row r="758">
          <cell r="E758" t="str">
            <v>项</v>
          </cell>
          <cell r="F758">
            <v>40</v>
          </cell>
          <cell r="G758">
            <v>40</v>
          </cell>
          <cell r="H758">
            <v>40</v>
          </cell>
        </row>
        <row r="759">
          <cell r="A759">
            <v>250301011</v>
          </cell>
          <cell r="B759" t="str">
            <v>脑脊液寡克隆电泳分析</v>
          </cell>
          <cell r="C759" t="str">
            <v>包括血寡克隆电泳分析</v>
          </cell>
        </row>
        <row r="759">
          <cell r="E759" t="str">
            <v>项</v>
          </cell>
          <cell r="F759">
            <v>150</v>
          </cell>
          <cell r="G759">
            <v>150</v>
          </cell>
          <cell r="H759">
            <v>150</v>
          </cell>
        </row>
        <row r="760">
          <cell r="A760">
            <v>250301012</v>
          </cell>
          <cell r="B760" t="str">
            <v>脑脊液白蛋白测定</v>
          </cell>
        </row>
        <row r="761">
          <cell r="A761" t="str">
            <v>250301012a</v>
          </cell>
          <cell r="B761" t="str">
            <v>免疫比浊法</v>
          </cell>
        </row>
        <row r="761">
          <cell r="E761" t="str">
            <v>项</v>
          </cell>
          <cell r="F761">
            <v>10</v>
          </cell>
          <cell r="G761">
            <v>10</v>
          </cell>
          <cell r="H761">
            <v>10</v>
          </cell>
          <cell r="I761" t="str">
            <v>免疫散射比浊法加收20元</v>
          </cell>
        </row>
        <row r="762">
          <cell r="A762" t="str">
            <v>250301012b</v>
          </cell>
          <cell r="B762" t="str">
            <v>免疫电泳法</v>
          </cell>
        </row>
        <row r="762">
          <cell r="E762" t="str">
            <v>项</v>
          </cell>
          <cell r="F762">
            <v>10</v>
          </cell>
          <cell r="G762">
            <v>10</v>
          </cell>
          <cell r="H762">
            <v>10</v>
          </cell>
        </row>
        <row r="763">
          <cell r="A763" t="str">
            <v>250301012c</v>
          </cell>
          <cell r="B763" t="str">
            <v>化学发光法</v>
          </cell>
        </row>
        <row r="763">
          <cell r="E763" t="str">
            <v>项</v>
          </cell>
          <cell r="F763">
            <v>40</v>
          </cell>
          <cell r="G763">
            <v>40</v>
          </cell>
          <cell r="H763">
            <v>40</v>
          </cell>
        </row>
        <row r="764">
          <cell r="A764">
            <v>250301013</v>
          </cell>
          <cell r="B764" t="str">
            <v>脑脊液IgG测定</v>
          </cell>
        </row>
        <row r="764">
          <cell r="E764" t="str">
            <v>项</v>
          </cell>
        </row>
        <row r="765">
          <cell r="A765" t="str">
            <v>250301013a</v>
          </cell>
          <cell r="B765" t="str">
            <v>免疫比浊法</v>
          </cell>
        </row>
        <row r="765">
          <cell r="E765" t="str">
            <v>项</v>
          </cell>
          <cell r="F765">
            <v>10</v>
          </cell>
          <cell r="G765">
            <v>10</v>
          </cell>
          <cell r="H765">
            <v>10</v>
          </cell>
          <cell r="I765" t="str">
            <v>免疫散射比浊法加收20元</v>
          </cell>
        </row>
        <row r="766">
          <cell r="A766" t="str">
            <v>250301013b</v>
          </cell>
          <cell r="B766" t="str">
            <v>免疫电泳法</v>
          </cell>
        </row>
        <row r="766">
          <cell r="E766" t="str">
            <v>项</v>
          </cell>
          <cell r="F766">
            <v>10</v>
          </cell>
          <cell r="G766">
            <v>10</v>
          </cell>
          <cell r="H766">
            <v>10</v>
          </cell>
        </row>
        <row r="767">
          <cell r="A767" t="str">
            <v>250301013c</v>
          </cell>
          <cell r="B767" t="str">
            <v>化学发光法</v>
          </cell>
        </row>
        <row r="767">
          <cell r="E767" t="str">
            <v>项</v>
          </cell>
          <cell r="F767">
            <v>40</v>
          </cell>
          <cell r="G767">
            <v>40</v>
          </cell>
          <cell r="H767">
            <v>40</v>
          </cell>
        </row>
        <row r="768">
          <cell r="A768">
            <v>250301014</v>
          </cell>
          <cell r="B768" t="str">
            <v>β2微球蛋白测定</v>
          </cell>
          <cell r="C768" t="str">
            <v>包括血清和尿标本</v>
          </cell>
        </row>
        <row r="768">
          <cell r="E768" t="str">
            <v>项</v>
          </cell>
        </row>
        <row r="769">
          <cell r="A769" t="str">
            <v>250301014a</v>
          </cell>
          <cell r="B769" t="str">
            <v>β2微球蛋白测定（免疫比浊法）</v>
          </cell>
        </row>
        <row r="769">
          <cell r="E769" t="str">
            <v>项</v>
          </cell>
          <cell r="F769">
            <v>18</v>
          </cell>
          <cell r="G769">
            <v>18</v>
          </cell>
          <cell r="H769">
            <v>18</v>
          </cell>
          <cell r="I769" t="str">
            <v>免疫散射比浊法加收36元</v>
          </cell>
        </row>
        <row r="770">
          <cell r="A770" t="str">
            <v>250301014b</v>
          </cell>
          <cell r="B770" t="str">
            <v>化学发光法</v>
          </cell>
        </row>
        <row r="770">
          <cell r="E770" t="str">
            <v>项</v>
          </cell>
          <cell r="F770">
            <v>57</v>
          </cell>
          <cell r="G770">
            <v>57</v>
          </cell>
          <cell r="H770">
            <v>57</v>
          </cell>
        </row>
        <row r="771">
          <cell r="A771">
            <v>250301015</v>
          </cell>
          <cell r="B771" t="str">
            <v>α1抗胰蛋白酶测定</v>
          </cell>
        </row>
        <row r="772">
          <cell r="A772" t="str">
            <v>250301015a</v>
          </cell>
          <cell r="B772" t="str">
            <v>免疫比浊法</v>
          </cell>
        </row>
        <row r="772">
          <cell r="E772" t="str">
            <v>项</v>
          </cell>
          <cell r="F772">
            <v>10</v>
          </cell>
          <cell r="G772">
            <v>10</v>
          </cell>
          <cell r="H772">
            <v>10</v>
          </cell>
          <cell r="I772" t="str">
            <v>免疫散射比浊法加收20元</v>
          </cell>
        </row>
        <row r="773">
          <cell r="A773" t="str">
            <v>250301015b</v>
          </cell>
          <cell r="B773" t="str">
            <v>化学发光法</v>
          </cell>
        </row>
        <row r="773">
          <cell r="E773" t="str">
            <v>项</v>
          </cell>
          <cell r="F773">
            <v>40</v>
          </cell>
          <cell r="G773">
            <v>40</v>
          </cell>
          <cell r="H773">
            <v>40</v>
          </cell>
        </row>
        <row r="774">
          <cell r="A774">
            <v>250301016</v>
          </cell>
          <cell r="B774" t="str">
            <v>α巨球蛋白测定</v>
          </cell>
          <cell r="C774" t="str">
            <v>免疫比浊法</v>
          </cell>
        </row>
        <row r="774">
          <cell r="E774" t="str">
            <v>项</v>
          </cell>
          <cell r="F774">
            <v>10</v>
          </cell>
          <cell r="G774">
            <v>10</v>
          </cell>
          <cell r="H774">
            <v>10</v>
          </cell>
          <cell r="I774" t="str">
            <v>免疫散射比浊法加收20元</v>
          </cell>
        </row>
        <row r="775">
          <cell r="A775">
            <v>250301017</v>
          </cell>
          <cell r="B775" t="str">
            <v>超敏C反应蛋白测定</v>
          </cell>
          <cell r="C775" t="str">
            <v>免疫比浊法</v>
          </cell>
        </row>
        <row r="775">
          <cell r="E775" t="str">
            <v>项</v>
          </cell>
          <cell r="F775">
            <v>27</v>
          </cell>
          <cell r="G775">
            <v>27</v>
          </cell>
          <cell r="H775">
            <v>27</v>
          </cell>
          <cell r="I775" t="str">
            <v>免疫散射比浊法加收10元</v>
          </cell>
        </row>
        <row r="776">
          <cell r="A776">
            <v>250301018</v>
          </cell>
          <cell r="B776" t="str">
            <v>视黄醇结合蛋白测定</v>
          </cell>
          <cell r="C776" t="str">
            <v>免疫比浊法</v>
          </cell>
        </row>
        <row r="776">
          <cell r="E776" t="str">
            <v>项</v>
          </cell>
          <cell r="F776">
            <v>13</v>
          </cell>
          <cell r="G776">
            <v>13</v>
          </cell>
          <cell r="H776">
            <v>13</v>
          </cell>
          <cell r="I776" t="str">
            <v>免疫散射比浊法加收25元</v>
          </cell>
        </row>
        <row r="777">
          <cell r="A777">
            <v>250301019</v>
          </cell>
          <cell r="B777" t="str">
            <v>血清淀粉样蛋白测定(SAA)</v>
          </cell>
        </row>
        <row r="777">
          <cell r="E777" t="str">
            <v>项</v>
          </cell>
          <cell r="F777" t="str">
            <v>市场调节价</v>
          </cell>
          <cell r="G777" t="str">
            <v>市场调节价</v>
          </cell>
          <cell r="H777" t="str">
            <v>市场调节价</v>
          </cell>
        </row>
        <row r="778">
          <cell r="A778">
            <v>250301021</v>
          </cell>
          <cell r="B778" t="str">
            <v>人磷酸化 tau-181 蛋白检测</v>
          </cell>
        </row>
        <row r="778">
          <cell r="E778" t="str">
            <v>次</v>
          </cell>
          <cell r="F778" t="str">
            <v>市场调节价</v>
          </cell>
          <cell r="G778" t="str">
            <v>市场调节价</v>
          </cell>
          <cell r="H778" t="str">
            <v>市场调节价</v>
          </cell>
        </row>
        <row r="779">
          <cell r="A779">
            <v>250301022</v>
          </cell>
          <cell r="B779" t="str">
            <v>β淀粉样蛋白检测</v>
          </cell>
        </row>
        <row r="779">
          <cell r="E779" t="str">
            <v>次</v>
          </cell>
          <cell r="F779" t="str">
            <v>市场调节价</v>
          </cell>
          <cell r="G779" t="str">
            <v>市场调节价</v>
          </cell>
          <cell r="H779" t="str">
            <v>市场调节价</v>
          </cell>
        </row>
        <row r="780">
          <cell r="A780">
            <v>250301023</v>
          </cell>
          <cell r="B780" t="str">
            <v>妊娠期补体因子 D 子痫前期测定</v>
          </cell>
        </row>
        <row r="780">
          <cell r="E780" t="str">
            <v>次</v>
          </cell>
          <cell r="F780" t="str">
            <v>市场调节价</v>
          </cell>
          <cell r="G780" t="str">
            <v>市场调节价</v>
          </cell>
          <cell r="H780" t="str">
            <v>市场调节价</v>
          </cell>
        </row>
        <row r="781">
          <cell r="A781">
            <v>250301024</v>
          </cell>
          <cell r="B781" t="str">
            <v>寡克隆鞘内合成分析</v>
          </cell>
          <cell r="C781" t="str">
            <v>样本类型：血液。样本采集、签收、处理，检测样本，审核结果，录入实验室信息系统或人工登记，发送报告；按规定处理废弃物；接受临床相关咨询。</v>
          </cell>
        </row>
        <row r="781">
          <cell r="E781" t="str">
            <v>次</v>
          </cell>
          <cell r="F781" t="str">
            <v>市场调节价</v>
          </cell>
          <cell r="G781" t="str">
            <v>市场调节价</v>
          </cell>
          <cell r="H781" t="str">
            <v>市场调节价</v>
          </cell>
        </row>
        <row r="782">
          <cell r="A782">
            <v>250301025</v>
          </cell>
          <cell r="B782" t="str">
            <v>脑脊液寡克隆区带分析</v>
          </cell>
          <cell r="C782" t="str">
            <v>样本类型：脑脊液。样本采集、签收、处理，检测样本，审核结果，录入实验室信息系统或人工登记，发送报告；按规定处理废弃物；接受临床相关咨询。</v>
          </cell>
        </row>
        <row r="782">
          <cell r="E782" t="str">
            <v>次</v>
          </cell>
          <cell r="F782" t="str">
            <v>市场调节价</v>
          </cell>
          <cell r="G782" t="str">
            <v>市场调节价</v>
          </cell>
          <cell r="H782" t="str">
            <v>市场调节价</v>
          </cell>
        </row>
        <row r="783">
          <cell r="A783">
            <v>250301026</v>
          </cell>
          <cell r="B783" t="str">
            <v>结合珠蛋白测定</v>
          </cell>
          <cell r="C783" t="str">
            <v>包括干式法。样本类型：尿液。</v>
          </cell>
        </row>
        <row r="783">
          <cell r="E783" t="str">
            <v>次</v>
          </cell>
          <cell r="F783" t="str">
            <v>市场调节价</v>
          </cell>
          <cell r="G783" t="str">
            <v>市场调节价</v>
          </cell>
          <cell r="H783" t="str">
            <v>市场调节价</v>
          </cell>
        </row>
        <row r="784">
          <cell r="A784">
            <v>250301027</v>
          </cell>
          <cell r="B784" t="str">
            <v>错误折叠蛋白检测</v>
          </cell>
        </row>
        <row r="784">
          <cell r="E784" t="str">
            <v>项</v>
          </cell>
          <cell r="F784" t="str">
            <v>市场调节价</v>
          </cell>
          <cell r="G784" t="str">
            <v>市场调节价</v>
          </cell>
          <cell r="H784" t="str">
            <v>市场调节价</v>
          </cell>
        </row>
        <row r="785">
          <cell r="A785">
            <v>250302</v>
          </cell>
          <cell r="B785" t="str">
            <v>糖及其代谢物测定</v>
          </cell>
        </row>
        <row r="786">
          <cell r="A786">
            <v>250302001</v>
          </cell>
          <cell r="B786" t="str">
            <v>葡萄糖测定</v>
          </cell>
          <cell r="C786" t="str">
            <v>包括血清、脑脊液、尿标本</v>
          </cell>
        </row>
        <row r="786">
          <cell r="E786" t="str">
            <v>次</v>
          </cell>
        </row>
        <row r="787">
          <cell r="A787" t="str">
            <v>250302001a</v>
          </cell>
          <cell r="B787" t="str">
            <v>化学法</v>
          </cell>
        </row>
        <row r="787">
          <cell r="E787" t="str">
            <v>次</v>
          </cell>
          <cell r="F787">
            <v>5</v>
          </cell>
          <cell r="G787">
            <v>5</v>
          </cell>
          <cell r="H787">
            <v>5</v>
          </cell>
        </row>
        <row r="788">
          <cell r="A788" t="str">
            <v>250302001b</v>
          </cell>
          <cell r="B788" t="str">
            <v>各种酶法</v>
          </cell>
        </row>
        <row r="788">
          <cell r="E788" t="str">
            <v>次</v>
          </cell>
          <cell r="F788">
            <v>4.5</v>
          </cell>
          <cell r="G788">
            <v>4.5</v>
          </cell>
          <cell r="H788">
            <v>4.5</v>
          </cell>
        </row>
        <row r="789">
          <cell r="A789" t="str">
            <v>250302001c</v>
          </cell>
          <cell r="B789" t="str">
            <v>酶电极法</v>
          </cell>
        </row>
        <row r="789">
          <cell r="E789" t="str">
            <v>次</v>
          </cell>
          <cell r="F789">
            <v>15</v>
          </cell>
          <cell r="G789">
            <v>15</v>
          </cell>
          <cell r="H789">
            <v>15</v>
          </cell>
        </row>
        <row r="790">
          <cell r="A790" t="str">
            <v>250302001d</v>
          </cell>
          <cell r="B790" t="str">
            <v>便携式血糖仪</v>
          </cell>
        </row>
        <row r="790">
          <cell r="E790" t="str">
            <v>次</v>
          </cell>
          <cell r="F790">
            <v>8</v>
          </cell>
          <cell r="G790">
            <v>8</v>
          </cell>
          <cell r="H790">
            <v>8</v>
          </cell>
        </row>
        <row r="791">
          <cell r="A791" t="str">
            <v>250302001e</v>
          </cell>
          <cell r="B791" t="str">
            <v>干化学法</v>
          </cell>
        </row>
        <row r="791">
          <cell r="E791" t="str">
            <v>次</v>
          </cell>
          <cell r="F791">
            <v>20</v>
          </cell>
          <cell r="G791">
            <v>20</v>
          </cell>
          <cell r="H791">
            <v>20</v>
          </cell>
        </row>
        <row r="792">
          <cell r="A792">
            <v>250302002</v>
          </cell>
          <cell r="B792" t="str">
            <v>血清果糖胺测定</v>
          </cell>
          <cell r="C792" t="str">
            <v>指糖化血清蛋白测定</v>
          </cell>
        </row>
        <row r="792">
          <cell r="E792" t="str">
            <v>项</v>
          </cell>
        </row>
        <row r="793">
          <cell r="A793" t="str">
            <v>250302002a</v>
          </cell>
          <cell r="B793" t="str">
            <v>化学法</v>
          </cell>
        </row>
        <row r="793">
          <cell r="E793" t="str">
            <v>项</v>
          </cell>
          <cell r="F793">
            <v>12</v>
          </cell>
          <cell r="G793">
            <v>12</v>
          </cell>
          <cell r="H793">
            <v>12</v>
          </cell>
        </row>
        <row r="794">
          <cell r="A794" t="str">
            <v>250302002b</v>
          </cell>
          <cell r="B794" t="str">
            <v>各种酶法</v>
          </cell>
        </row>
        <row r="794">
          <cell r="E794" t="str">
            <v>项</v>
          </cell>
          <cell r="F794">
            <v>27</v>
          </cell>
          <cell r="G794">
            <v>27</v>
          </cell>
          <cell r="H794">
            <v>27</v>
          </cell>
        </row>
        <row r="795">
          <cell r="A795">
            <v>250302003</v>
          </cell>
          <cell r="B795" t="str">
            <v>糖化血红蛋白测定</v>
          </cell>
        </row>
        <row r="795">
          <cell r="E795" t="str">
            <v>项</v>
          </cell>
        </row>
        <row r="796">
          <cell r="A796" t="str">
            <v>250302003a</v>
          </cell>
          <cell r="B796" t="str">
            <v>色谱法</v>
          </cell>
        </row>
        <row r="796">
          <cell r="E796" t="str">
            <v>项</v>
          </cell>
          <cell r="F796">
            <v>30</v>
          </cell>
          <cell r="G796">
            <v>30</v>
          </cell>
          <cell r="H796">
            <v>30</v>
          </cell>
        </row>
        <row r="797">
          <cell r="A797" t="str">
            <v>250302003b</v>
          </cell>
          <cell r="B797" t="str">
            <v>各种免疫学方法</v>
          </cell>
        </row>
        <row r="797">
          <cell r="E797" t="str">
            <v>项</v>
          </cell>
          <cell r="F797">
            <v>30</v>
          </cell>
          <cell r="G797">
            <v>30</v>
          </cell>
          <cell r="H797">
            <v>30</v>
          </cell>
        </row>
        <row r="798">
          <cell r="A798" t="str">
            <v>250302003c</v>
          </cell>
          <cell r="B798" t="str">
            <v>化学法</v>
          </cell>
        </row>
        <row r="798">
          <cell r="E798" t="str">
            <v>项</v>
          </cell>
          <cell r="F798">
            <v>20</v>
          </cell>
          <cell r="G798">
            <v>20</v>
          </cell>
          <cell r="H798">
            <v>20</v>
          </cell>
        </row>
        <row r="799">
          <cell r="A799">
            <v>250302004</v>
          </cell>
          <cell r="B799" t="str">
            <v>半乳糖测定</v>
          </cell>
          <cell r="C799" t="str">
            <v>包括全血、尿标本</v>
          </cell>
        </row>
        <row r="799">
          <cell r="E799" t="str">
            <v>项</v>
          </cell>
          <cell r="F799">
            <v>10</v>
          </cell>
          <cell r="G799">
            <v>10</v>
          </cell>
          <cell r="H799">
            <v>10</v>
          </cell>
        </row>
        <row r="800">
          <cell r="A800" t="str">
            <v>CEFB2000</v>
          </cell>
          <cell r="B800" t="str">
            <v>半乳糖定性测定</v>
          </cell>
        </row>
        <row r="800">
          <cell r="E800" t="str">
            <v>项</v>
          </cell>
          <cell r="F800">
            <v>10</v>
          </cell>
          <cell r="G800">
            <v>10</v>
          </cell>
          <cell r="H800">
            <v>10</v>
          </cell>
        </row>
        <row r="801">
          <cell r="A801" t="str">
            <v>CEFC8000</v>
          </cell>
          <cell r="B801" t="str">
            <v>半乳糖定量测定</v>
          </cell>
        </row>
        <row r="801">
          <cell r="E801" t="str">
            <v>项</v>
          </cell>
          <cell r="F801">
            <v>30</v>
          </cell>
          <cell r="G801">
            <v>30</v>
          </cell>
          <cell r="H801">
            <v>30</v>
          </cell>
        </row>
        <row r="802">
          <cell r="A802">
            <v>250302005</v>
          </cell>
          <cell r="B802" t="str">
            <v>血清果糖测定</v>
          </cell>
        </row>
        <row r="802">
          <cell r="E802" t="str">
            <v>项</v>
          </cell>
          <cell r="F802">
            <v>10</v>
          </cell>
          <cell r="G802">
            <v>10</v>
          </cell>
          <cell r="H802">
            <v>10</v>
          </cell>
        </row>
        <row r="803">
          <cell r="A803">
            <v>250302006</v>
          </cell>
          <cell r="B803" t="str">
            <v>木糖测定</v>
          </cell>
        </row>
        <row r="803">
          <cell r="E803" t="str">
            <v>项</v>
          </cell>
          <cell r="F803">
            <v>10</v>
          </cell>
          <cell r="G803">
            <v>10</v>
          </cell>
          <cell r="H803">
            <v>10</v>
          </cell>
        </row>
        <row r="804">
          <cell r="A804">
            <v>250302007</v>
          </cell>
          <cell r="B804" t="str">
            <v>血清唾液酸测定</v>
          </cell>
        </row>
        <row r="804">
          <cell r="E804" t="str">
            <v>项</v>
          </cell>
        </row>
        <row r="805">
          <cell r="A805" t="str">
            <v>250302007a</v>
          </cell>
          <cell r="B805" t="str">
            <v>免疫法</v>
          </cell>
        </row>
        <row r="805">
          <cell r="E805" t="str">
            <v>项</v>
          </cell>
          <cell r="F805">
            <v>17</v>
          </cell>
          <cell r="G805">
            <v>17</v>
          </cell>
          <cell r="H805">
            <v>17</v>
          </cell>
        </row>
        <row r="806">
          <cell r="A806" t="str">
            <v>250302007b</v>
          </cell>
          <cell r="B806" t="str">
            <v>化学法</v>
          </cell>
        </row>
        <row r="806">
          <cell r="E806" t="str">
            <v>项</v>
          </cell>
          <cell r="F806">
            <v>10</v>
          </cell>
          <cell r="G806">
            <v>10</v>
          </cell>
          <cell r="H806">
            <v>10</v>
          </cell>
        </row>
        <row r="807">
          <cell r="A807" t="str">
            <v>250302007c</v>
          </cell>
          <cell r="B807" t="str">
            <v>酶法</v>
          </cell>
        </row>
        <row r="807">
          <cell r="E807" t="str">
            <v>项</v>
          </cell>
          <cell r="F807">
            <v>18</v>
          </cell>
          <cell r="G807">
            <v>18</v>
          </cell>
          <cell r="H807">
            <v>18</v>
          </cell>
        </row>
        <row r="808">
          <cell r="A808">
            <v>250302008</v>
          </cell>
          <cell r="B808" t="str">
            <v>血浆乳酸测定</v>
          </cell>
          <cell r="C808" t="str">
            <v>包括体液、分泌物</v>
          </cell>
        </row>
        <row r="808">
          <cell r="E808" t="str">
            <v>项</v>
          </cell>
          <cell r="F808">
            <v>13</v>
          </cell>
          <cell r="G808">
            <v>13</v>
          </cell>
          <cell r="H808">
            <v>13</v>
          </cell>
          <cell r="I808" t="str">
            <v>芯片法33元</v>
          </cell>
        </row>
        <row r="809">
          <cell r="A809">
            <v>250302009</v>
          </cell>
          <cell r="B809" t="str">
            <v>全血丙酮酸测定</v>
          </cell>
        </row>
        <row r="809">
          <cell r="E809" t="str">
            <v>项</v>
          </cell>
          <cell r="F809">
            <v>24</v>
          </cell>
          <cell r="G809">
            <v>24</v>
          </cell>
          <cell r="H809">
            <v>24</v>
          </cell>
        </row>
        <row r="810">
          <cell r="A810">
            <v>250302010</v>
          </cell>
          <cell r="B810" t="str">
            <v>血清表皮生长因子受体-2 (HER-2/neu）测定</v>
          </cell>
        </row>
        <row r="810">
          <cell r="E810" t="str">
            <v>次</v>
          </cell>
          <cell r="F810">
            <v>270</v>
          </cell>
          <cell r="G810">
            <v>270</v>
          </cell>
          <cell r="H810">
            <v>270</v>
          </cell>
          <cell r="I810" t="str">
            <v>个人先行自付20%</v>
          </cell>
        </row>
        <row r="811">
          <cell r="A811">
            <v>250302011</v>
          </cell>
          <cell r="B811" t="str">
            <v>抗锌转运蛋白8抗体（ZnT8）测定</v>
          </cell>
          <cell r="C811" t="str">
            <v>样本类型：血清。采全血，标本分离血清，加入相应的监测试剂，温育、检测、打印报告，处理废弃物并接受临床相关咨询。</v>
          </cell>
        </row>
        <row r="811">
          <cell r="E811" t="str">
            <v>次</v>
          </cell>
          <cell r="F811" t="str">
            <v>市场调节价</v>
          </cell>
          <cell r="G811" t="str">
            <v>市场调节价</v>
          </cell>
          <cell r="H811" t="str">
            <v>市场调节价</v>
          </cell>
        </row>
        <row r="812">
          <cell r="A812">
            <v>250303</v>
          </cell>
          <cell r="B812" t="str">
            <v>血脂及脂蛋白测定</v>
          </cell>
        </row>
        <row r="813">
          <cell r="A813">
            <v>250303001</v>
          </cell>
          <cell r="B813" t="str">
            <v>血清总胆固醇测定</v>
          </cell>
        </row>
        <row r="814">
          <cell r="A814" t="str">
            <v>250303001a</v>
          </cell>
          <cell r="B814" t="str">
            <v>化学法或酶法</v>
          </cell>
        </row>
        <row r="814">
          <cell r="E814" t="str">
            <v>项</v>
          </cell>
          <cell r="F814">
            <v>4</v>
          </cell>
          <cell r="G814">
            <v>4</v>
          </cell>
          <cell r="H814">
            <v>4</v>
          </cell>
        </row>
        <row r="815">
          <cell r="A815" t="str">
            <v>250303001b</v>
          </cell>
          <cell r="B815" t="str">
            <v>干化学法</v>
          </cell>
        </row>
        <row r="815">
          <cell r="E815" t="str">
            <v>项</v>
          </cell>
          <cell r="F815">
            <v>20</v>
          </cell>
          <cell r="G815">
            <v>20</v>
          </cell>
          <cell r="H815">
            <v>20</v>
          </cell>
        </row>
        <row r="816">
          <cell r="A816">
            <v>250303002</v>
          </cell>
          <cell r="B816" t="str">
            <v>血清甘油三酯测定</v>
          </cell>
        </row>
        <row r="817">
          <cell r="A817" t="str">
            <v>250303002a</v>
          </cell>
          <cell r="B817" t="str">
            <v>化学法或酶法</v>
          </cell>
        </row>
        <row r="817">
          <cell r="E817" t="str">
            <v>项</v>
          </cell>
          <cell r="F817">
            <v>4.5</v>
          </cell>
          <cell r="G817">
            <v>4.5</v>
          </cell>
          <cell r="H817">
            <v>4.5</v>
          </cell>
        </row>
        <row r="818">
          <cell r="A818" t="str">
            <v>250303002b</v>
          </cell>
          <cell r="B818" t="str">
            <v>干化学法</v>
          </cell>
        </row>
        <row r="818">
          <cell r="E818" t="str">
            <v>项</v>
          </cell>
          <cell r="F818">
            <v>20</v>
          </cell>
          <cell r="G818">
            <v>20</v>
          </cell>
          <cell r="H818">
            <v>20</v>
          </cell>
        </row>
        <row r="819">
          <cell r="A819">
            <v>250303003</v>
          </cell>
          <cell r="B819" t="str">
            <v>血清磷脂测定</v>
          </cell>
        </row>
        <row r="819">
          <cell r="E819" t="str">
            <v>项</v>
          </cell>
          <cell r="F819">
            <v>8</v>
          </cell>
          <cell r="G819">
            <v>8</v>
          </cell>
          <cell r="H819">
            <v>8</v>
          </cell>
        </row>
        <row r="820">
          <cell r="A820">
            <v>250303004</v>
          </cell>
          <cell r="B820" t="str">
            <v>血清高密度脂蛋白胆固醇测定</v>
          </cell>
        </row>
        <row r="820">
          <cell r="E820" t="str">
            <v>项</v>
          </cell>
        </row>
        <row r="821">
          <cell r="A821" t="str">
            <v>250303004a</v>
          </cell>
          <cell r="B821" t="str">
            <v>干化学法</v>
          </cell>
        </row>
        <row r="821">
          <cell r="E821" t="str">
            <v>项</v>
          </cell>
          <cell r="F821">
            <v>17</v>
          </cell>
          <cell r="G821">
            <v>17</v>
          </cell>
          <cell r="H821">
            <v>17</v>
          </cell>
        </row>
        <row r="822">
          <cell r="A822" t="str">
            <v>250303004b</v>
          </cell>
          <cell r="B822" t="str">
            <v>其他方法</v>
          </cell>
        </row>
        <row r="822">
          <cell r="E822" t="str">
            <v>项</v>
          </cell>
          <cell r="F822">
            <v>10</v>
          </cell>
          <cell r="G822">
            <v>10</v>
          </cell>
          <cell r="H822">
            <v>10</v>
          </cell>
        </row>
        <row r="823">
          <cell r="A823">
            <v>250303005</v>
          </cell>
          <cell r="B823" t="str">
            <v>血清低密度脂蛋白胆固醇测定</v>
          </cell>
        </row>
        <row r="823">
          <cell r="E823" t="str">
            <v>项</v>
          </cell>
          <cell r="F823">
            <v>11</v>
          </cell>
          <cell r="G823">
            <v>11</v>
          </cell>
          <cell r="H823">
            <v>11</v>
          </cell>
        </row>
        <row r="824">
          <cell r="A824">
            <v>250303006</v>
          </cell>
          <cell r="B824" t="str">
            <v>血清脂蛋白电泳分析</v>
          </cell>
          <cell r="C824" t="str">
            <v>包括酯质、胆固醇染色</v>
          </cell>
        </row>
        <row r="825">
          <cell r="A825" t="str">
            <v>250303006a</v>
          </cell>
          <cell r="B825" t="str">
            <v>普通凝胶电泳法</v>
          </cell>
        </row>
        <row r="825">
          <cell r="E825" t="str">
            <v>项</v>
          </cell>
          <cell r="F825">
            <v>25</v>
          </cell>
          <cell r="G825">
            <v>25</v>
          </cell>
          <cell r="H825">
            <v>25</v>
          </cell>
        </row>
        <row r="826">
          <cell r="A826" t="str">
            <v>250303006b</v>
          </cell>
          <cell r="B826" t="str">
            <v>自动凝胶电泳法</v>
          </cell>
        </row>
        <row r="826">
          <cell r="E826" t="str">
            <v>项</v>
          </cell>
          <cell r="F826">
            <v>80</v>
          </cell>
          <cell r="G826">
            <v>80</v>
          </cell>
          <cell r="H826">
            <v>80</v>
          </cell>
        </row>
        <row r="827">
          <cell r="A827">
            <v>250303007</v>
          </cell>
          <cell r="B827" t="str">
            <v>血清载脂蛋白AⅠ测定</v>
          </cell>
        </row>
        <row r="827">
          <cell r="E827" t="str">
            <v>项</v>
          </cell>
          <cell r="F827">
            <v>9</v>
          </cell>
          <cell r="G827">
            <v>9</v>
          </cell>
          <cell r="H827">
            <v>9</v>
          </cell>
        </row>
        <row r="828">
          <cell r="A828">
            <v>250303008</v>
          </cell>
          <cell r="B828" t="str">
            <v>血清载脂蛋白AⅡ测定</v>
          </cell>
        </row>
        <row r="828">
          <cell r="E828" t="str">
            <v>项</v>
          </cell>
          <cell r="F828">
            <v>20</v>
          </cell>
          <cell r="G828">
            <v>20</v>
          </cell>
          <cell r="H828">
            <v>20</v>
          </cell>
        </row>
        <row r="829">
          <cell r="A829">
            <v>250303009</v>
          </cell>
          <cell r="B829" t="str">
            <v>血清载脂蛋白B测定</v>
          </cell>
        </row>
        <row r="829">
          <cell r="E829" t="str">
            <v>项</v>
          </cell>
          <cell r="F829">
            <v>10</v>
          </cell>
          <cell r="G829">
            <v>10</v>
          </cell>
          <cell r="H829">
            <v>10</v>
          </cell>
        </row>
        <row r="830">
          <cell r="A830">
            <v>250303010</v>
          </cell>
          <cell r="B830" t="str">
            <v>血清载脂蛋白CⅡ测定</v>
          </cell>
        </row>
        <row r="830">
          <cell r="E830" t="str">
            <v>项</v>
          </cell>
          <cell r="F830">
            <v>20</v>
          </cell>
          <cell r="G830">
            <v>20</v>
          </cell>
          <cell r="H830">
            <v>20</v>
          </cell>
        </row>
        <row r="831">
          <cell r="A831">
            <v>250303011</v>
          </cell>
          <cell r="B831" t="str">
            <v>血清载脂蛋白CⅢ测定</v>
          </cell>
        </row>
        <row r="831">
          <cell r="E831" t="str">
            <v>项</v>
          </cell>
          <cell r="F831">
            <v>20</v>
          </cell>
          <cell r="G831">
            <v>20</v>
          </cell>
          <cell r="H831">
            <v>20</v>
          </cell>
        </row>
        <row r="832">
          <cell r="A832">
            <v>250303012</v>
          </cell>
          <cell r="B832" t="str">
            <v>血清载脂蛋白E测定</v>
          </cell>
        </row>
        <row r="832">
          <cell r="E832" t="str">
            <v>项</v>
          </cell>
          <cell r="F832">
            <v>20</v>
          </cell>
          <cell r="G832">
            <v>20</v>
          </cell>
          <cell r="H832">
            <v>20</v>
          </cell>
        </row>
        <row r="833">
          <cell r="A833">
            <v>250303013</v>
          </cell>
          <cell r="B833" t="str">
            <v>脂蛋白α测定</v>
          </cell>
        </row>
        <row r="833">
          <cell r="E833" t="str">
            <v>项</v>
          </cell>
          <cell r="F833">
            <v>27</v>
          </cell>
          <cell r="G833">
            <v>27</v>
          </cell>
          <cell r="H833">
            <v>27</v>
          </cell>
        </row>
        <row r="834">
          <cell r="A834">
            <v>250303014</v>
          </cell>
          <cell r="B834" t="str">
            <v>血清β-羟基丁酸测定</v>
          </cell>
        </row>
        <row r="834">
          <cell r="E834" t="str">
            <v>项</v>
          </cell>
          <cell r="F834">
            <v>17</v>
          </cell>
          <cell r="G834">
            <v>17</v>
          </cell>
          <cell r="H834">
            <v>17</v>
          </cell>
        </row>
        <row r="835">
          <cell r="A835">
            <v>250303015</v>
          </cell>
          <cell r="B835" t="str">
            <v>血游离脂肪酸测定</v>
          </cell>
        </row>
        <row r="835">
          <cell r="E835" t="str">
            <v>项</v>
          </cell>
          <cell r="F835">
            <v>10</v>
          </cell>
          <cell r="G835">
            <v>10</v>
          </cell>
          <cell r="H835">
            <v>10</v>
          </cell>
          <cell r="I835" t="str">
            <v>酶法50元</v>
          </cell>
        </row>
        <row r="836">
          <cell r="A836">
            <v>250303016</v>
          </cell>
          <cell r="B836" t="str">
            <v>甘油测定</v>
          </cell>
        </row>
        <row r="836">
          <cell r="E836" t="str">
            <v>项</v>
          </cell>
          <cell r="F836" t="str">
            <v>市场调节价</v>
          </cell>
          <cell r="G836" t="str">
            <v>市场调节价</v>
          </cell>
          <cell r="H836" t="str">
            <v>市场调节价</v>
          </cell>
        </row>
        <row r="837">
          <cell r="A837">
            <v>250303017</v>
          </cell>
          <cell r="B837" t="str">
            <v>载脂蛋白E基因分型</v>
          </cell>
        </row>
        <row r="837">
          <cell r="E837" t="str">
            <v>项</v>
          </cell>
          <cell r="F837" t="str">
            <v>市场调节价</v>
          </cell>
          <cell r="G837" t="str">
            <v>市场调节价</v>
          </cell>
          <cell r="H837" t="str">
            <v>市场调节价</v>
          </cell>
        </row>
        <row r="838">
          <cell r="A838">
            <v>250303018</v>
          </cell>
          <cell r="B838" t="str">
            <v>小密低密度脂蛋白(sdlDL)测定</v>
          </cell>
        </row>
        <row r="838">
          <cell r="E838" t="str">
            <v>项</v>
          </cell>
          <cell r="F838">
            <v>30</v>
          </cell>
          <cell r="G838">
            <v>30</v>
          </cell>
          <cell r="H838">
            <v>30</v>
          </cell>
        </row>
        <row r="839">
          <cell r="A839">
            <v>250303019</v>
          </cell>
          <cell r="B839" t="str">
            <v>血酮体测定</v>
          </cell>
          <cell r="C839" t="str">
            <v>包括血酮体快速测定</v>
          </cell>
        </row>
        <row r="839">
          <cell r="E839" t="str">
            <v>项</v>
          </cell>
          <cell r="F839">
            <v>10</v>
          </cell>
          <cell r="G839">
            <v>10</v>
          </cell>
          <cell r="H839">
            <v>10</v>
          </cell>
          <cell r="I839" t="str">
            <v>血酮体定量收50元</v>
          </cell>
        </row>
        <row r="840">
          <cell r="A840">
            <v>250303020</v>
          </cell>
          <cell r="B840" t="str">
            <v>人血浆脂蛋白磷脂酶 A2 定量测定（LP－PLA2）</v>
          </cell>
        </row>
        <row r="840">
          <cell r="E840" t="str">
            <v>次</v>
          </cell>
          <cell r="F840">
            <v>45</v>
          </cell>
          <cell r="G840">
            <v>45</v>
          </cell>
          <cell r="H840">
            <v>45</v>
          </cell>
        </row>
        <row r="841">
          <cell r="A841">
            <v>250303021</v>
          </cell>
          <cell r="B841" t="str">
            <v>氧化低密度脂蛋白定量检测</v>
          </cell>
        </row>
        <row r="841">
          <cell r="E841" t="str">
            <v>次</v>
          </cell>
          <cell r="F841">
            <v>142</v>
          </cell>
          <cell r="G841">
            <v>142</v>
          </cell>
          <cell r="H841">
            <v>142</v>
          </cell>
        </row>
        <row r="842">
          <cell r="A842">
            <v>250303022</v>
          </cell>
          <cell r="B842" t="str">
            <v>VAP血脂亚组分检测</v>
          </cell>
          <cell r="C842" t="str">
            <v>样本类型：血清。</v>
          </cell>
        </row>
        <row r="842">
          <cell r="E842" t="str">
            <v>次</v>
          </cell>
          <cell r="F842" t="str">
            <v>市场调节价</v>
          </cell>
          <cell r="G842" t="str">
            <v>市场调节价</v>
          </cell>
          <cell r="H842" t="str">
            <v>市场调节价</v>
          </cell>
        </row>
        <row r="843">
          <cell r="A843">
            <v>250303023</v>
          </cell>
          <cell r="B843" t="str">
            <v>脂联素检测</v>
          </cell>
          <cell r="C843" t="str">
            <v>样本类型：血清。</v>
          </cell>
        </row>
        <row r="843">
          <cell r="E843" t="str">
            <v>次</v>
          </cell>
          <cell r="F843" t="str">
            <v>市场调节价</v>
          </cell>
          <cell r="G843" t="str">
            <v>市场调节价</v>
          </cell>
          <cell r="H843" t="str">
            <v>市场调节价</v>
          </cell>
        </row>
        <row r="844">
          <cell r="A844">
            <v>250304</v>
          </cell>
          <cell r="B844" t="str">
            <v>无机元素测定</v>
          </cell>
          <cell r="C844" t="str">
            <v>包括血、尿、脑脊液等标本</v>
          </cell>
        </row>
        <row r="845">
          <cell r="A845">
            <v>250304001</v>
          </cell>
          <cell r="B845" t="str">
            <v>钾测定</v>
          </cell>
        </row>
        <row r="846">
          <cell r="A846" t="str">
            <v>250304001a</v>
          </cell>
          <cell r="B846" t="str">
            <v>干化学法</v>
          </cell>
        </row>
        <row r="846">
          <cell r="E846" t="str">
            <v>项</v>
          </cell>
          <cell r="F846">
            <v>15</v>
          </cell>
          <cell r="G846">
            <v>15</v>
          </cell>
          <cell r="H846">
            <v>15</v>
          </cell>
        </row>
        <row r="847">
          <cell r="A847" t="str">
            <v>250304001b</v>
          </cell>
          <cell r="B847" t="str">
            <v>火焰分光光度法</v>
          </cell>
        </row>
        <row r="847">
          <cell r="E847" t="str">
            <v>项</v>
          </cell>
          <cell r="F847">
            <v>3</v>
          </cell>
          <cell r="G847">
            <v>3</v>
          </cell>
          <cell r="H847">
            <v>3</v>
          </cell>
        </row>
        <row r="848">
          <cell r="A848" t="str">
            <v>250304001c</v>
          </cell>
          <cell r="B848" t="str">
            <v>酶促动力学法</v>
          </cell>
        </row>
        <row r="848">
          <cell r="E848" t="str">
            <v>项</v>
          </cell>
          <cell r="F848">
            <v>5</v>
          </cell>
          <cell r="G848">
            <v>5</v>
          </cell>
          <cell r="H848">
            <v>5</v>
          </cell>
        </row>
        <row r="849">
          <cell r="A849" t="str">
            <v>250304001d</v>
          </cell>
          <cell r="B849" t="str">
            <v>离子选择电极法</v>
          </cell>
        </row>
        <row r="849">
          <cell r="E849" t="str">
            <v>项</v>
          </cell>
          <cell r="F849">
            <v>3.5</v>
          </cell>
          <cell r="G849">
            <v>3.5</v>
          </cell>
          <cell r="H849">
            <v>3.5</v>
          </cell>
        </row>
        <row r="850">
          <cell r="A850">
            <v>250304002</v>
          </cell>
          <cell r="B850" t="str">
            <v>钠测定</v>
          </cell>
        </row>
        <row r="851">
          <cell r="A851" t="str">
            <v>250304002a</v>
          </cell>
          <cell r="B851" t="str">
            <v>干化学法</v>
          </cell>
        </row>
        <row r="851">
          <cell r="E851" t="str">
            <v>项</v>
          </cell>
          <cell r="F851">
            <v>13</v>
          </cell>
          <cell r="G851">
            <v>13</v>
          </cell>
          <cell r="H851">
            <v>13</v>
          </cell>
        </row>
        <row r="852">
          <cell r="A852" t="str">
            <v>250304002b</v>
          </cell>
          <cell r="B852" t="str">
            <v>火焰分光光度法</v>
          </cell>
        </row>
        <row r="852">
          <cell r="E852" t="str">
            <v>项</v>
          </cell>
          <cell r="F852">
            <v>3</v>
          </cell>
          <cell r="G852">
            <v>3</v>
          </cell>
          <cell r="H852">
            <v>3</v>
          </cell>
        </row>
        <row r="853">
          <cell r="A853" t="str">
            <v>250304002c</v>
          </cell>
          <cell r="B853" t="str">
            <v>酶促动力学法</v>
          </cell>
        </row>
        <row r="853">
          <cell r="E853" t="str">
            <v>项</v>
          </cell>
          <cell r="F853">
            <v>5</v>
          </cell>
          <cell r="G853">
            <v>5</v>
          </cell>
          <cell r="H853">
            <v>5</v>
          </cell>
        </row>
        <row r="854">
          <cell r="A854" t="str">
            <v>250304002d</v>
          </cell>
          <cell r="B854" t="str">
            <v>离子选择电极法</v>
          </cell>
        </row>
        <row r="854">
          <cell r="E854" t="str">
            <v>项</v>
          </cell>
          <cell r="F854">
            <v>3.6</v>
          </cell>
          <cell r="G854">
            <v>3.6</v>
          </cell>
          <cell r="H854">
            <v>3.6</v>
          </cell>
        </row>
        <row r="855">
          <cell r="A855">
            <v>250304003</v>
          </cell>
          <cell r="B855" t="str">
            <v>氯测定</v>
          </cell>
        </row>
        <row r="856">
          <cell r="A856" t="str">
            <v>250304003a</v>
          </cell>
          <cell r="B856" t="str">
            <v>干化学法</v>
          </cell>
        </row>
        <row r="856">
          <cell r="E856" t="str">
            <v>项</v>
          </cell>
          <cell r="F856">
            <v>15</v>
          </cell>
          <cell r="G856">
            <v>15</v>
          </cell>
          <cell r="H856">
            <v>15</v>
          </cell>
        </row>
        <row r="857">
          <cell r="A857" t="str">
            <v>250304003b</v>
          </cell>
          <cell r="B857" t="str">
            <v>离子选择电极法</v>
          </cell>
        </row>
        <row r="857">
          <cell r="E857" t="str">
            <v>项</v>
          </cell>
          <cell r="F857">
            <v>3.6</v>
          </cell>
          <cell r="G857">
            <v>3.6</v>
          </cell>
          <cell r="H857">
            <v>3.6</v>
          </cell>
        </row>
        <row r="858">
          <cell r="A858">
            <v>250304004</v>
          </cell>
          <cell r="B858" t="str">
            <v>钙测定</v>
          </cell>
        </row>
        <row r="859">
          <cell r="A859" t="str">
            <v>250304004a</v>
          </cell>
          <cell r="B859" t="str">
            <v>干化学法</v>
          </cell>
          <cell r="C859" t="str">
            <v>包括电化学法</v>
          </cell>
        </row>
        <row r="859">
          <cell r="E859" t="str">
            <v>项</v>
          </cell>
          <cell r="F859">
            <v>15</v>
          </cell>
          <cell r="G859">
            <v>15</v>
          </cell>
          <cell r="H859">
            <v>15</v>
          </cell>
        </row>
        <row r="860">
          <cell r="A860" t="str">
            <v>250304004b</v>
          </cell>
          <cell r="B860" t="str">
            <v>比色法</v>
          </cell>
        </row>
        <row r="860">
          <cell r="E860" t="str">
            <v>项</v>
          </cell>
          <cell r="F860">
            <v>4</v>
          </cell>
          <cell r="G860">
            <v>4</v>
          </cell>
          <cell r="H860">
            <v>4</v>
          </cell>
        </row>
        <row r="861">
          <cell r="A861" t="str">
            <v>250304004c</v>
          </cell>
          <cell r="B861" t="str">
            <v>离子选择电极法</v>
          </cell>
        </row>
        <row r="861">
          <cell r="E861" t="str">
            <v>项</v>
          </cell>
          <cell r="F861">
            <v>4</v>
          </cell>
          <cell r="G861">
            <v>4</v>
          </cell>
          <cell r="H861">
            <v>4</v>
          </cell>
        </row>
        <row r="862">
          <cell r="A862">
            <v>250304005</v>
          </cell>
          <cell r="B862" t="str">
            <v>无机磷测定</v>
          </cell>
        </row>
        <row r="862">
          <cell r="E862" t="str">
            <v>项</v>
          </cell>
        </row>
        <row r="863">
          <cell r="A863" t="str">
            <v>250304005a</v>
          </cell>
          <cell r="B863" t="str">
            <v>干化学法</v>
          </cell>
        </row>
        <row r="863">
          <cell r="E863" t="str">
            <v>项</v>
          </cell>
          <cell r="F863">
            <v>15</v>
          </cell>
          <cell r="G863">
            <v>15</v>
          </cell>
          <cell r="H863">
            <v>15</v>
          </cell>
        </row>
        <row r="864">
          <cell r="A864" t="str">
            <v>250304005b</v>
          </cell>
          <cell r="B864" t="str">
            <v>比色法</v>
          </cell>
        </row>
        <row r="864">
          <cell r="E864" t="str">
            <v>项</v>
          </cell>
          <cell r="F864">
            <v>3.6</v>
          </cell>
          <cell r="G864">
            <v>3.6</v>
          </cell>
          <cell r="H864">
            <v>3.6</v>
          </cell>
        </row>
        <row r="865">
          <cell r="A865">
            <v>250304006</v>
          </cell>
          <cell r="B865" t="str">
            <v>镁测定</v>
          </cell>
        </row>
        <row r="865">
          <cell r="E865" t="str">
            <v>项</v>
          </cell>
        </row>
        <row r="866">
          <cell r="A866" t="str">
            <v>250304006a</v>
          </cell>
          <cell r="B866" t="str">
            <v>干化学法</v>
          </cell>
        </row>
        <row r="866">
          <cell r="E866" t="str">
            <v>项</v>
          </cell>
          <cell r="F866">
            <v>15</v>
          </cell>
          <cell r="G866">
            <v>15</v>
          </cell>
          <cell r="H866">
            <v>15</v>
          </cell>
        </row>
        <row r="867">
          <cell r="A867" t="str">
            <v>250304006b</v>
          </cell>
          <cell r="B867" t="str">
            <v>比色法</v>
          </cell>
        </row>
        <row r="867">
          <cell r="E867" t="str">
            <v>项</v>
          </cell>
          <cell r="F867">
            <v>4</v>
          </cell>
          <cell r="G867">
            <v>4</v>
          </cell>
          <cell r="H867">
            <v>4</v>
          </cell>
        </row>
        <row r="868">
          <cell r="A868" t="str">
            <v>250304006c</v>
          </cell>
          <cell r="B868" t="str">
            <v>离子选择电极法</v>
          </cell>
        </row>
        <row r="868">
          <cell r="E868" t="str">
            <v>项</v>
          </cell>
          <cell r="F868">
            <v>4</v>
          </cell>
          <cell r="G868">
            <v>4</v>
          </cell>
          <cell r="H868">
            <v>4</v>
          </cell>
        </row>
        <row r="869">
          <cell r="A869">
            <v>250304007</v>
          </cell>
          <cell r="B869" t="str">
            <v>铁测定</v>
          </cell>
        </row>
        <row r="869">
          <cell r="E869" t="str">
            <v>项</v>
          </cell>
        </row>
        <row r="870">
          <cell r="A870" t="str">
            <v>250304007a</v>
          </cell>
          <cell r="B870" t="str">
            <v>干化学法</v>
          </cell>
        </row>
        <row r="870">
          <cell r="E870" t="str">
            <v>项</v>
          </cell>
          <cell r="F870">
            <v>15</v>
          </cell>
          <cell r="G870">
            <v>15</v>
          </cell>
          <cell r="H870">
            <v>15</v>
          </cell>
        </row>
        <row r="871">
          <cell r="A871" t="str">
            <v>250304007b</v>
          </cell>
          <cell r="B871" t="str">
            <v>比色法</v>
          </cell>
        </row>
        <row r="871">
          <cell r="E871" t="str">
            <v>项</v>
          </cell>
          <cell r="F871">
            <v>8</v>
          </cell>
          <cell r="G871">
            <v>8</v>
          </cell>
          <cell r="H871">
            <v>8</v>
          </cell>
        </row>
        <row r="872">
          <cell r="A872" t="str">
            <v>250304007c</v>
          </cell>
          <cell r="B872" t="str">
            <v>光谱法</v>
          </cell>
        </row>
        <row r="872">
          <cell r="E872" t="str">
            <v>项</v>
          </cell>
          <cell r="F872">
            <v>15</v>
          </cell>
          <cell r="G872">
            <v>15</v>
          </cell>
          <cell r="H872">
            <v>15</v>
          </cell>
        </row>
        <row r="873">
          <cell r="A873">
            <v>250304008</v>
          </cell>
          <cell r="B873" t="str">
            <v>血清总铁结合力测定</v>
          </cell>
        </row>
        <row r="873">
          <cell r="E873" t="str">
            <v>项</v>
          </cell>
          <cell r="F873">
            <v>15</v>
          </cell>
          <cell r="G873">
            <v>15</v>
          </cell>
          <cell r="H873">
            <v>15</v>
          </cell>
        </row>
        <row r="874">
          <cell r="A874">
            <v>250304009</v>
          </cell>
          <cell r="B874" t="str">
            <v>全血铅测定</v>
          </cell>
        </row>
        <row r="875">
          <cell r="A875" t="str">
            <v>250304009a</v>
          </cell>
          <cell r="B875" t="str">
            <v>比色法</v>
          </cell>
        </row>
        <row r="875">
          <cell r="E875" t="str">
            <v>项</v>
          </cell>
          <cell r="F875">
            <v>8</v>
          </cell>
          <cell r="G875">
            <v>8</v>
          </cell>
          <cell r="H875">
            <v>8</v>
          </cell>
        </row>
        <row r="876">
          <cell r="A876" t="str">
            <v>250304009b</v>
          </cell>
          <cell r="B876" t="str">
            <v>光谱法</v>
          </cell>
        </row>
        <row r="876">
          <cell r="E876" t="str">
            <v>项</v>
          </cell>
          <cell r="F876">
            <v>15</v>
          </cell>
          <cell r="G876">
            <v>15</v>
          </cell>
          <cell r="H876">
            <v>15</v>
          </cell>
        </row>
        <row r="877">
          <cell r="A877">
            <v>250304010</v>
          </cell>
          <cell r="B877" t="str">
            <v>血清碳酸氢盐(HCO3)测定</v>
          </cell>
          <cell r="C877" t="str">
            <v>含血清总二氧化碳(TCO2)测定</v>
          </cell>
        </row>
        <row r="877">
          <cell r="E877" t="str">
            <v>项</v>
          </cell>
        </row>
        <row r="878">
          <cell r="A878" t="str">
            <v>250304010a</v>
          </cell>
          <cell r="B878" t="str">
            <v>电极法\酶法</v>
          </cell>
        </row>
        <row r="878">
          <cell r="E878" t="str">
            <v>项</v>
          </cell>
          <cell r="F878">
            <v>5.4</v>
          </cell>
          <cell r="G878">
            <v>5.4</v>
          </cell>
          <cell r="H878">
            <v>5.4</v>
          </cell>
        </row>
        <row r="879">
          <cell r="A879" t="str">
            <v>250304010b</v>
          </cell>
          <cell r="B879" t="str">
            <v>干化学法</v>
          </cell>
        </row>
        <row r="879">
          <cell r="E879" t="str">
            <v>项</v>
          </cell>
          <cell r="F879">
            <v>15</v>
          </cell>
          <cell r="G879">
            <v>15</v>
          </cell>
          <cell r="H879">
            <v>15</v>
          </cell>
        </row>
        <row r="880">
          <cell r="A880">
            <v>250304011</v>
          </cell>
          <cell r="B880" t="str">
            <v>血一氧化碳分析</v>
          </cell>
        </row>
        <row r="881">
          <cell r="A881" t="str">
            <v>250304011a</v>
          </cell>
          <cell r="B881" t="str">
            <v>干化学法</v>
          </cell>
        </row>
        <row r="881">
          <cell r="E881" t="str">
            <v>项</v>
          </cell>
          <cell r="F881">
            <v>15</v>
          </cell>
          <cell r="G881">
            <v>15</v>
          </cell>
          <cell r="H881">
            <v>15</v>
          </cell>
        </row>
        <row r="882">
          <cell r="A882" t="str">
            <v>250304011b</v>
          </cell>
          <cell r="B882" t="str">
            <v>电极法\酶法</v>
          </cell>
        </row>
        <row r="882">
          <cell r="E882" t="str">
            <v>项</v>
          </cell>
          <cell r="F882">
            <v>10</v>
          </cell>
          <cell r="G882">
            <v>10</v>
          </cell>
          <cell r="H882">
            <v>10</v>
          </cell>
        </row>
        <row r="883">
          <cell r="A883">
            <v>250304012</v>
          </cell>
          <cell r="B883" t="str">
            <v>血一氧化氮分析</v>
          </cell>
        </row>
        <row r="883">
          <cell r="E883" t="str">
            <v>项</v>
          </cell>
          <cell r="F883">
            <v>15</v>
          </cell>
          <cell r="G883">
            <v>15</v>
          </cell>
          <cell r="H883">
            <v>15</v>
          </cell>
        </row>
        <row r="884">
          <cell r="A884">
            <v>250304013</v>
          </cell>
          <cell r="B884" t="str">
            <v>微量元素测定</v>
          </cell>
          <cell r="C884" t="str">
            <v>包括铜、硒、锌、锶、镉、汞、铝、锰、钼、锂、砷、碘、铁、铅等</v>
          </cell>
        </row>
        <row r="885">
          <cell r="A885" t="str">
            <v>250304013a</v>
          </cell>
          <cell r="B885" t="str">
            <v>比色法</v>
          </cell>
        </row>
        <row r="885">
          <cell r="E885" t="str">
            <v>项</v>
          </cell>
          <cell r="F885">
            <v>8</v>
          </cell>
          <cell r="G885">
            <v>8</v>
          </cell>
          <cell r="H885">
            <v>8</v>
          </cell>
        </row>
        <row r="886">
          <cell r="A886" t="str">
            <v>250304013b</v>
          </cell>
          <cell r="B886" t="str">
            <v>光谱法</v>
          </cell>
        </row>
        <row r="886">
          <cell r="E886" t="str">
            <v>项</v>
          </cell>
          <cell r="F886">
            <v>15</v>
          </cell>
          <cell r="G886">
            <v>15</v>
          </cell>
          <cell r="H886">
            <v>15</v>
          </cell>
        </row>
        <row r="887">
          <cell r="A887" t="str">
            <v>250304013c</v>
          </cell>
          <cell r="B887" t="str">
            <v>原子吸收法</v>
          </cell>
        </row>
        <row r="887">
          <cell r="E887" t="str">
            <v>项</v>
          </cell>
          <cell r="F887">
            <v>20</v>
          </cell>
          <cell r="G887">
            <v>20</v>
          </cell>
          <cell r="H887">
            <v>20</v>
          </cell>
        </row>
        <row r="888">
          <cell r="A888" t="str">
            <v>250304013d</v>
          </cell>
          <cell r="B888" t="str">
            <v>质谱法</v>
          </cell>
        </row>
        <row r="888">
          <cell r="E888" t="str">
            <v>项</v>
          </cell>
          <cell r="F888">
            <v>20</v>
          </cell>
          <cell r="G888">
            <v>20</v>
          </cell>
          <cell r="H888">
            <v>20</v>
          </cell>
        </row>
        <row r="889">
          <cell r="A889" t="str">
            <v>250304013e</v>
          </cell>
          <cell r="B889" t="str">
            <v>电化学法</v>
          </cell>
        </row>
        <row r="889">
          <cell r="E889" t="str">
            <v>项</v>
          </cell>
          <cell r="F889">
            <v>15</v>
          </cell>
          <cell r="G889">
            <v>15</v>
          </cell>
          <cell r="H889">
            <v>15</v>
          </cell>
        </row>
        <row r="890">
          <cell r="A890">
            <v>250304014</v>
          </cell>
          <cell r="B890" t="str">
            <v>血清游离钙测定</v>
          </cell>
        </row>
        <row r="890">
          <cell r="E890" t="str">
            <v>项</v>
          </cell>
          <cell r="F890">
            <v>30</v>
          </cell>
          <cell r="G890">
            <v>30</v>
          </cell>
          <cell r="H890">
            <v>30</v>
          </cell>
        </row>
        <row r="891">
          <cell r="A891">
            <v>250304015</v>
          </cell>
          <cell r="B891" t="str">
            <v>不饱和铁结合力检测</v>
          </cell>
        </row>
        <row r="891">
          <cell r="E891" t="str">
            <v>项</v>
          </cell>
          <cell r="F891" t="str">
            <v>市场调节价</v>
          </cell>
          <cell r="G891" t="str">
            <v>市场调节价</v>
          </cell>
          <cell r="H891" t="str">
            <v>市场调节价</v>
          </cell>
        </row>
        <row r="892">
          <cell r="A892">
            <v>250305</v>
          </cell>
          <cell r="B892" t="str">
            <v>肝病的实验诊断</v>
          </cell>
        </row>
        <row r="893">
          <cell r="A893">
            <v>250305001</v>
          </cell>
          <cell r="B893" t="str">
            <v>总胆红素测定</v>
          </cell>
        </row>
        <row r="894">
          <cell r="A894" t="str">
            <v>250305001a</v>
          </cell>
          <cell r="B894" t="str">
            <v>化学法或酶促法</v>
          </cell>
        </row>
        <row r="894">
          <cell r="E894" t="str">
            <v>项</v>
          </cell>
          <cell r="F894">
            <v>4.5</v>
          </cell>
          <cell r="G894">
            <v>4.5</v>
          </cell>
          <cell r="H894">
            <v>4.5</v>
          </cell>
        </row>
        <row r="895">
          <cell r="A895" t="str">
            <v>250305001b</v>
          </cell>
          <cell r="B895" t="str">
            <v>干化学法</v>
          </cell>
        </row>
        <row r="895">
          <cell r="E895" t="str">
            <v>项</v>
          </cell>
          <cell r="F895">
            <v>20</v>
          </cell>
          <cell r="G895">
            <v>20</v>
          </cell>
          <cell r="H895">
            <v>20</v>
          </cell>
        </row>
        <row r="896">
          <cell r="A896">
            <v>250305002</v>
          </cell>
          <cell r="B896" t="str">
            <v>血清直接胆红素测定</v>
          </cell>
        </row>
        <row r="897">
          <cell r="A897" t="str">
            <v>250305002a</v>
          </cell>
          <cell r="B897" t="str">
            <v>化学法或酶促法</v>
          </cell>
        </row>
        <row r="897">
          <cell r="E897" t="str">
            <v>项</v>
          </cell>
          <cell r="F897">
            <v>4.5</v>
          </cell>
          <cell r="G897">
            <v>4.5</v>
          </cell>
          <cell r="H897">
            <v>4.5</v>
          </cell>
        </row>
        <row r="898">
          <cell r="A898" t="str">
            <v>250305002b</v>
          </cell>
          <cell r="B898" t="str">
            <v>干化学法</v>
          </cell>
        </row>
        <row r="898">
          <cell r="E898" t="str">
            <v>项</v>
          </cell>
          <cell r="F898">
            <v>20</v>
          </cell>
          <cell r="G898">
            <v>20</v>
          </cell>
          <cell r="H898">
            <v>20</v>
          </cell>
        </row>
        <row r="899">
          <cell r="A899">
            <v>250305003</v>
          </cell>
          <cell r="B899" t="str">
            <v>血清间接胆红素测定</v>
          </cell>
        </row>
        <row r="900">
          <cell r="A900" t="str">
            <v>250305003a</v>
          </cell>
          <cell r="B900" t="str">
            <v>干化学法</v>
          </cell>
        </row>
        <row r="900">
          <cell r="E900" t="str">
            <v>项</v>
          </cell>
          <cell r="F900">
            <v>15</v>
          </cell>
          <cell r="G900">
            <v>15</v>
          </cell>
          <cell r="H900">
            <v>15</v>
          </cell>
        </row>
        <row r="901">
          <cell r="A901" t="str">
            <v>250305003b</v>
          </cell>
          <cell r="B901" t="str">
            <v>化学法或酶促法</v>
          </cell>
        </row>
        <row r="901">
          <cell r="E901" t="str">
            <v>项</v>
          </cell>
          <cell r="F901">
            <v>1.8</v>
          </cell>
          <cell r="G901">
            <v>1.8</v>
          </cell>
          <cell r="H901">
            <v>1.8</v>
          </cell>
        </row>
        <row r="902">
          <cell r="A902">
            <v>250305004</v>
          </cell>
          <cell r="B902" t="str">
            <v>血清δ-胆红素测定</v>
          </cell>
        </row>
        <row r="902">
          <cell r="E902" t="str">
            <v>项</v>
          </cell>
          <cell r="F902">
            <v>10</v>
          </cell>
          <cell r="G902">
            <v>10</v>
          </cell>
          <cell r="H902">
            <v>10</v>
          </cell>
        </row>
        <row r="903">
          <cell r="A903">
            <v>250305005</v>
          </cell>
          <cell r="B903" t="str">
            <v>血清总胆汁酸测定</v>
          </cell>
        </row>
        <row r="904">
          <cell r="A904" t="str">
            <v>250305005a</v>
          </cell>
          <cell r="B904" t="str">
            <v>干化学法</v>
          </cell>
        </row>
        <row r="904">
          <cell r="E904" t="str">
            <v>项</v>
          </cell>
          <cell r="F904">
            <v>12</v>
          </cell>
          <cell r="G904">
            <v>12</v>
          </cell>
          <cell r="H904">
            <v>12</v>
          </cell>
        </row>
        <row r="905">
          <cell r="A905" t="str">
            <v>250305005b</v>
          </cell>
          <cell r="B905" t="str">
            <v>化学法或酶促法</v>
          </cell>
        </row>
        <row r="905">
          <cell r="E905" t="str">
            <v>项</v>
          </cell>
          <cell r="F905">
            <v>10</v>
          </cell>
          <cell r="G905">
            <v>10</v>
          </cell>
          <cell r="H905">
            <v>10</v>
          </cell>
        </row>
        <row r="906">
          <cell r="A906">
            <v>250305006</v>
          </cell>
          <cell r="B906" t="str">
            <v>血浆氨测定</v>
          </cell>
        </row>
        <row r="907">
          <cell r="A907" t="str">
            <v>250305006a</v>
          </cell>
          <cell r="B907" t="str">
            <v>化学法或酶促法</v>
          </cell>
        </row>
        <row r="907">
          <cell r="E907" t="str">
            <v>项</v>
          </cell>
          <cell r="F907">
            <v>10</v>
          </cell>
          <cell r="G907">
            <v>10</v>
          </cell>
          <cell r="H907">
            <v>10</v>
          </cell>
        </row>
        <row r="908">
          <cell r="A908" t="str">
            <v>250305006b</v>
          </cell>
          <cell r="B908" t="str">
            <v>干化学法</v>
          </cell>
        </row>
        <row r="908">
          <cell r="E908" t="str">
            <v>项</v>
          </cell>
          <cell r="F908">
            <v>50</v>
          </cell>
          <cell r="G908">
            <v>50</v>
          </cell>
          <cell r="H908">
            <v>50</v>
          </cell>
        </row>
        <row r="909">
          <cell r="A909">
            <v>250305007</v>
          </cell>
          <cell r="B909" t="str">
            <v>血清丙氨酸氨基转移酶测定</v>
          </cell>
        </row>
        <row r="910">
          <cell r="A910" t="str">
            <v>250305007a</v>
          </cell>
          <cell r="B910" t="str">
            <v>化学法或酶促法</v>
          </cell>
        </row>
        <row r="910">
          <cell r="E910" t="str">
            <v>项</v>
          </cell>
          <cell r="F910">
            <v>3.6</v>
          </cell>
          <cell r="G910">
            <v>3.6</v>
          </cell>
          <cell r="H910">
            <v>3.6</v>
          </cell>
        </row>
        <row r="911">
          <cell r="A911" t="str">
            <v>250305007b</v>
          </cell>
          <cell r="B911" t="str">
            <v>干化学法</v>
          </cell>
        </row>
        <row r="911">
          <cell r="E911" t="str">
            <v>项</v>
          </cell>
          <cell r="F911">
            <v>20</v>
          </cell>
          <cell r="G911">
            <v>20</v>
          </cell>
          <cell r="H911">
            <v>20</v>
          </cell>
        </row>
        <row r="912">
          <cell r="A912">
            <v>250305008</v>
          </cell>
          <cell r="B912" t="str">
            <v>血清天门冬氨酸氨基转移酶测定</v>
          </cell>
        </row>
        <row r="913">
          <cell r="A913" t="str">
            <v>250305008a</v>
          </cell>
          <cell r="B913" t="str">
            <v>化学法或酶促法</v>
          </cell>
        </row>
        <row r="913">
          <cell r="E913" t="str">
            <v>项</v>
          </cell>
          <cell r="F913">
            <v>3.6</v>
          </cell>
          <cell r="G913">
            <v>3.6</v>
          </cell>
          <cell r="H913">
            <v>3.6</v>
          </cell>
          <cell r="I913" t="str">
            <v>血清天门冬氨酸氨基转移酶线粒体同功酶测定20元</v>
          </cell>
        </row>
        <row r="914">
          <cell r="A914" t="str">
            <v>250305008b</v>
          </cell>
          <cell r="B914" t="str">
            <v>干化学法</v>
          </cell>
        </row>
        <row r="914">
          <cell r="E914" t="str">
            <v>项</v>
          </cell>
          <cell r="F914">
            <v>20</v>
          </cell>
          <cell r="G914">
            <v>20</v>
          </cell>
          <cell r="H914">
            <v>20</v>
          </cell>
        </row>
        <row r="915">
          <cell r="A915">
            <v>250305009</v>
          </cell>
          <cell r="B915" t="str">
            <v>血清γ-谷氨酰基转移酶测定</v>
          </cell>
        </row>
        <row r="916">
          <cell r="A916" t="str">
            <v>250305009a</v>
          </cell>
          <cell r="B916" t="str">
            <v>化学法或酶促法</v>
          </cell>
        </row>
        <row r="916">
          <cell r="E916" t="str">
            <v>项</v>
          </cell>
          <cell r="F916">
            <v>3.6</v>
          </cell>
          <cell r="G916">
            <v>3.6</v>
          </cell>
          <cell r="H916">
            <v>3.6</v>
          </cell>
        </row>
        <row r="917">
          <cell r="A917" t="str">
            <v>250305009b</v>
          </cell>
          <cell r="B917" t="str">
            <v>干化学法</v>
          </cell>
        </row>
        <row r="917">
          <cell r="E917" t="str">
            <v>项</v>
          </cell>
          <cell r="F917">
            <v>20</v>
          </cell>
          <cell r="G917">
            <v>20</v>
          </cell>
          <cell r="H917">
            <v>20</v>
          </cell>
        </row>
        <row r="918">
          <cell r="A918">
            <v>250305010</v>
          </cell>
          <cell r="B918" t="str">
            <v>血清γ-谷氨酰基转移酶同工酶电泳</v>
          </cell>
          <cell r="C918" t="str">
            <v>包括血清γ-谷氨酰转肽酶同工酶II检测</v>
          </cell>
        </row>
        <row r="918">
          <cell r="I918" t="str">
            <v>血清γ-谷氨酰转肽酶同工酶II检测220元</v>
          </cell>
        </row>
        <row r="919">
          <cell r="A919" t="str">
            <v>250305010a</v>
          </cell>
          <cell r="B919" t="str">
            <v>手工法</v>
          </cell>
        </row>
        <row r="919">
          <cell r="E919" t="str">
            <v>项</v>
          </cell>
          <cell r="F919">
            <v>20</v>
          </cell>
          <cell r="G919">
            <v>20</v>
          </cell>
          <cell r="H919">
            <v>20</v>
          </cell>
        </row>
        <row r="920">
          <cell r="A920" t="str">
            <v>250305010b</v>
          </cell>
          <cell r="B920" t="str">
            <v>仪器法</v>
          </cell>
        </row>
        <row r="920">
          <cell r="E920" t="str">
            <v>项</v>
          </cell>
          <cell r="F920">
            <v>50</v>
          </cell>
          <cell r="G920">
            <v>50</v>
          </cell>
          <cell r="H920">
            <v>50</v>
          </cell>
        </row>
        <row r="921">
          <cell r="A921">
            <v>250305011</v>
          </cell>
          <cell r="B921" t="str">
            <v>血清碱性磷酸酶测定</v>
          </cell>
        </row>
        <row r="922">
          <cell r="A922" t="str">
            <v>250305011a</v>
          </cell>
          <cell r="B922" t="str">
            <v>化学法或酶促法</v>
          </cell>
        </row>
        <row r="922">
          <cell r="E922" t="str">
            <v>项</v>
          </cell>
          <cell r="F922">
            <v>4.5</v>
          </cell>
          <cell r="G922">
            <v>4.5</v>
          </cell>
          <cell r="H922">
            <v>4.5</v>
          </cell>
        </row>
        <row r="923">
          <cell r="A923" t="str">
            <v>250305011b</v>
          </cell>
          <cell r="B923" t="str">
            <v>干化学法</v>
          </cell>
        </row>
        <row r="923">
          <cell r="E923" t="str">
            <v>项</v>
          </cell>
          <cell r="F923">
            <v>20</v>
          </cell>
          <cell r="G923">
            <v>20</v>
          </cell>
          <cell r="H923">
            <v>20</v>
          </cell>
        </row>
        <row r="924">
          <cell r="A924">
            <v>250305012</v>
          </cell>
          <cell r="B924" t="str">
            <v>血清碱性磷酸酶同工酶电泳分析</v>
          </cell>
        </row>
        <row r="925">
          <cell r="A925" t="str">
            <v>250305012a</v>
          </cell>
          <cell r="B925" t="str">
            <v>手工法</v>
          </cell>
        </row>
        <row r="925">
          <cell r="E925" t="str">
            <v>项</v>
          </cell>
          <cell r="F925">
            <v>30</v>
          </cell>
          <cell r="G925">
            <v>30</v>
          </cell>
          <cell r="H925">
            <v>30</v>
          </cell>
        </row>
        <row r="926">
          <cell r="A926" t="str">
            <v>250305012b</v>
          </cell>
          <cell r="B926" t="str">
            <v>仪器法</v>
          </cell>
        </row>
        <row r="926">
          <cell r="E926" t="str">
            <v>项</v>
          </cell>
          <cell r="F926">
            <v>100</v>
          </cell>
          <cell r="G926">
            <v>100</v>
          </cell>
          <cell r="H926">
            <v>100</v>
          </cell>
        </row>
        <row r="927">
          <cell r="A927">
            <v>250305013</v>
          </cell>
          <cell r="B927" t="str">
            <v>血清骨型碱性磷酸酶质量测定</v>
          </cell>
        </row>
        <row r="927">
          <cell r="E927" t="str">
            <v>项</v>
          </cell>
          <cell r="F927">
            <v>54</v>
          </cell>
          <cell r="G927">
            <v>54</v>
          </cell>
          <cell r="H927">
            <v>54</v>
          </cell>
        </row>
        <row r="928">
          <cell r="A928">
            <v>250305014</v>
          </cell>
          <cell r="B928" t="str">
            <v>血清胆碱脂酶测定</v>
          </cell>
        </row>
        <row r="929">
          <cell r="A929" t="str">
            <v>250305014a</v>
          </cell>
          <cell r="B929" t="str">
            <v>干化学法</v>
          </cell>
        </row>
        <row r="929">
          <cell r="E929" t="str">
            <v>项</v>
          </cell>
          <cell r="F929">
            <v>15</v>
          </cell>
          <cell r="G929">
            <v>15</v>
          </cell>
          <cell r="H929">
            <v>15</v>
          </cell>
        </row>
        <row r="930">
          <cell r="A930" t="str">
            <v>250305014b</v>
          </cell>
          <cell r="B930" t="str">
            <v>速率法</v>
          </cell>
        </row>
        <row r="930">
          <cell r="E930" t="str">
            <v>项</v>
          </cell>
          <cell r="F930">
            <v>7</v>
          </cell>
          <cell r="G930">
            <v>7</v>
          </cell>
          <cell r="H930">
            <v>7</v>
          </cell>
        </row>
        <row r="931">
          <cell r="A931">
            <v>250305015</v>
          </cell>
          <cell r="B931" t="str">
            <v>血清单胺氧化酶测定</v>
          </cell>
        </row>
        <row r="931">
          <cell r="E931" t="str">
            <v>项</v>
          </cell>
          <cell r="F931">
            <v>12</v>
          </cell>
          <cell r="G931">
            <v>12</v>
          </cell>
          <cell r="H931">
            <v>12</v>
          </cell>
        </row>
        <row r="932">
          <cell r="A932">
            <v>250305016</v>
          </cell>
          <cell r="B932" t="str">
            <v>血清5′核苷酸酶测定</v>
          </cell>
        </row>
        <row r="932">
          <cell r="E932" t="str">
            <v>项</v>
          </cell>
          <cell r="F932">
            <v>12</v>
          </cell>
          <cell r="G932">
            <v>12</v>
          </cell>
          <cell r="H932">
            <v>12</v>
          </cell>
        </row>
        <row r="933">
          <cell r="A933">
            <v>250305017</v>
          </cell>
          <cell r="B933" t="str">
            <v>血清α-L-岩藻糖苷酶测定</v>
          </cell>
        </row>
        <row r="934">
          <cell r="A934" t="str">
            <v>250305017a</v>
          </cell>
          <cell r="B934" t="str">
            <v>酶免法</v>
          </cell>
        </row>
        <row r="934">
          <cell r="E934" t="str">
            <v>项</v>
          </cell>
          <cell r="F934">
            <v>25</v>
          </cell>
          <cell r="G934">
            <v>25</v>
          </cell>
          <cell r="H934">
            <v>25</v>
          </cell>
        </row>
        <row r="935">
          <cell r="A935" t="str">
            <v>250305017b</v>
          </cell>
          <cell r="B935" t="str">
            <v>全自动仪器法</v>
          </cell>
        </row>
        <row r="935">
          <cell r="E935" t="str">
            <v>项</v>
          </cell>
          <cell r="F935">
            <v>13.5</v>
          </cell>
          <cell r="G935">
            <v>13.5</v>
          </cell>
          <cell r="H935">
            <v>13.5</v>
          </cell>
        </row>
        <row r="936">
          <cell r="A936">
            <v>250305018</v>
          </cell>
          <cell r="B936" t="str">
            <v>血清Ⅳ型胶原测定</v>
          </cell>
        </row>
        <row r="937">
          <cell r="A937" t="str">
            <v>250305018a</v>
          </cell>
          <cell r="B937" t="str">
            <v>放免法或酶免法</v>
          </cell>
        </row>
        <row r="937">
          <cell r="E937" t="str">
            <v>项</v>
          </cell>
          <cell r="F937">
            <v>30</v>
          </cell>
          <cell r="G937">
            <v>30</v>
          </cell>
          <cell r="H937">
            <v>30</v>
          </cell>
        </row>
        <row r="938">
          <cell r="A938" t="str">
            <v>250305018b</v>
          </cell>
          <cell r="B938" t="str">
            <v>化学发光法</v>
          </cell>
        </row>
        <row r="938">
          <cell r="E938" t="str">
            <v>项</v>
          </cell>
          <cell r="F938">
            <v>50</v>
          </cell>
          <cell r="G938">
            <v>50</v>
          </cell>
          <cell r="H938">
            <v>50</v>
          </cell>
        </row>
        <row r="939">
          <cell r="A939">
            <v>250305019</v>
          </cell>
          <cell r="B939" t="str">
            <v>血清Ⅲ型胶原测定</v>
          </cell>
        </row>
        <row r="940">
          <cell r="A940" t="str">
            <v>250305019a</v>
          </cell>
          <cell r="B940" t="str">
            <v>放免法或酶免法</v>
          </cell>
        </row>
        <row r="940">
          <cell r="E940" t="str">
            <v>项</v>
          </cell>
          <cell r="F940">
            <v>30</v>
          </cell>
          <cell r="G940">
            <v>30</v>
          </cell>
          <cell r="H940">
            <v>30</v>
          </cell>
        </row>
        <row r="941">
          <cell r="A941" t="str">
            <v>250305019b</v>
          </cell>
          <cell r="B941" t="str">
            <v>化学发光法</v>
          </cell>
        </row>
        <row r="941">
          <cell r="E941" t="str">
            <v>项</v>
          </cell>
          <cell r="F941">
            <v>60</v>
          </cell>
          <cell r="G941">
            <v>60</v>
          </cell>
          <cell r="H941">
            <v>60</v>
          </cell>
        </row>
        <row r="942">
          <cell r="A942">
            <v>250305020</v>
          </cell>
          <cell r="B942" t="str">
            <v>血清层粘连蛋白测定</v>
          </cell>
        </row>
        <row r="943">
          <cell r="A943" t="str">
            <v>250305020a</v>
          </cell>
          <cell r="B943" t="str">
            <v>放免法或酶免法</v>
          </cell>
        </row>
        <row r="943">
          <cell r="E943" t="str">
            <v>项</v>
          </cell>
          <cell r="F943">
            <v>30</v>
          </cell>
          <cell r="G943">
            <v>30</v>
          </cell>
          <cell r="H943">
            <v>30</v>
          </cell>
        </row>
        <row r="944">
          <cell r="A944" t="str">
            <v>250305020b</v>
          </cell>
          <cell r="B944" t="str">
            <v>化学发光法</v>
          </cell>
        </row>
        <row r="944">
          <cell r="E944" t="str">
            <v>项</v>
          </cell>
          <cell r="F944">
            <v>50</v>
          </cell>
          <cell r="G944">
            <v>50</v>
          </cell>
          <cell r="H944">
            <v>50</v>
          </cell>
        </row>
        <row r="945">
          <cell r="A945">
            <v>250305021</v>
          </cell>
          <cell r="B945" t="str">
            <v>血清纤维连接蛋白测定</v>
          </cell>
        </row>
        <row r="946">
          <cell r="A946" t="str">
            <v>250305021a</v>
          </cell>
          <cell r="B946" t="str">
            <v>放免法或酶免法</v>
          </cell>
        </row>
        <row r="946">
          <cell r="E946" t="str">
            <v>项</v>
          </cell>
          <cell r="F946">
            <v>30</v>
          </cell>
          <cell r="G946">
            <v>30</v>
          </cell>
          <cell r="H946">
            <v>30</v>
          </cell>
        </row>
        <row r="947">
          <cell r="A947" t="str">
            <v>250305021b</v>
          </cell>
          <cell r="B947" t="str">
            <v>化学发光法</v>
          </cell>
        </row>
        <row r="947">
          <cell r="E947" t="str">
            <v>项</v>
          </cell>
          <cell r="F947">
            <v>50</v>
          </cell>
          <cell r="G947">
            <v>50</v>
          </cell>
          <cell r="H947">
            <v>50</v>
          </cell>
        </row>
        <row r="948">
          <cell r="A948">
            <v>250305022</v>
          </cell>
          <cell r="B948" t="str">
            <v>血清透明质酸酶测定</v>
          </cell>
        </row>
        <row r="949">
          <cell r="A949" t="str">
            <v>250305022a</v>
          </cell>
          <cell r="B949" t="str">
            <v>放免法或酶免法</v>
          </cell>
        </row>
        <row r="949">
          <cell r="E949" t="str">
            <v>项</v>
          </cell>
          <cell r="F949">
            <v>30</v>
          </cell>
          <cell r="G949">
            <v>30</v>
          </cell>
          <cell r="H949">
            <v>30</v>
          </cell>
        </row>
        <row r="950">
          <cell r="A950" t="str">
            <v>250305022b</v>
          </cell>
          <cell r="B950" t="str">
            <v>化学发光法</v>
          </cell>
        </row>
        <row r="950">
          <cell r="E950" t="str">
            <v>项</v>
          </cell>
          <cell r="F950">
            <v>50</v>
          </cell>
          <cell r="G950">
            <v>50</v>
          </cell>
          <cell r="H950">
            <v>50</v>
          </cell>
        </row>
        <row r="951">
          <cell r="A951">
            <v>250305023</v>
          </cell>
          <cell r="B951" t="str">
            <v>腺苷脱氨酶测定</v>
          </cell>
          <cell r="C951" t="str">
            <v>包括血清、脑脊液和胸水标本</v>
          </cell>
        </row>
        <row r="951">
          <cell r="E951" t="str">
            <v>项</v>
          </cell>
          <cell r="F951">
            <v>18</v>
          </cell>
          <cell r="G951">
            <v>18</v>
          </cell>
          <cell r="H951">
            <v>18</v>
          </cell>
        </row>
        <row r="952">
          <cell r="A952">
            <v>250305024</v>
          </cell>
          <cell r="B952" t="str">
            <v>血清亮氨酰氨基肽酶测定</v>
          </cell>
        </row>
        <row r="952">
          <cell r="E952" t="str">
            <v>项</v>
          </cell>
          <cell r="F952">
            <v>10</v>
          </cell>
          <cell r="G952">
            <v>10</v>
          </cell>
          <cell r="H952">
            <v>10</v>
          </cell>
        </row>
        <row r="953">
          <cell r="A953">
            <v>250305025</v>
          </cell>
          <cell r="B953" t="str">
            <v>胆酸测定</v>
          </cell>
        </row>
        <row r="953">
          <cell r="E953" t="str">
            <v>项</v>
          </cell>
          <cell r="F953">
            <v>20</v>
          </cell>
          <cell r="G953">
            <v>20</v>
          </cell>
          <cell r="H953">
            <v>20</v>
          </cell>
        </row>
        <row r="954">
          <cell r="A954">
            <v>250305026</v>
          </cell>
          <cell r="B954" t="str">
            <v>人Ⅲ型前胶原肽(PⅢP)测定</v>
          </cell>
        </row>
        <row r="954">
          <cell r="E954" t="str">
            <v>项</v>
          </cell>
          <cell r="F954" t="str">
            <v>市场调节价</v>
          </cell>
          <cell r="G954" t="str">
            <v>市场调节价</v>
          </cell>
          <cell r="H954" t="str">
            <v>市场调节价</v>
          </cell>
        </row>
        <row r="955">
          <cell r="A955">
            <v>250305027</v>
          </cell>
          <cell r="B955" t="str">
            <v>谷胱苷肽还原酶(PⅢP)测定</v>
          </cell>
        </row>
        <row r="955">
          <cell r="E955" t="str">
            <v>项</v>
          </cell>
          <cell r="F955" t="str">
            <v>市场调节价</v>
          </cell>
          <cell r="G955" t="str">
            <v>市场调节价</v>
          </cell>
          <cell r="H955" t="str">
            <v>市场调节价</v>
          </cell>
        </row>
        <row r="956">
          <cell r="A956" t="str">
            <v>CECN1000</v>
          </cell>
          <cell r="B956" t="str">
            <v>谷胱甘肽还原酶(GR)测定</v>
          </cell>
          <cell r="C956" t="str">
            <v>样本类型：血液。样本采集、签收、处理，定标和质控，检测样本，审核结果，录入实验室信息系统或人工登记，发送报告；按规定处理废弃物；接受临床相关咨询。</v>
          </cell>
        </row>
        <row r="956">
          <cell r="E956" t="str">
            <v>项</v>
          </cell>
          <cell r="F956">
            <v>30</v>
          </cell>
          <cell r="G956">
            <v>30</v>
          </cell>
          <cell r="H956">
            <v>30</v>
          </cell>
        </row>
        <row r="957">
          <cell r="A957">
            <v>250305028</v>
          </cell>
          <cell r="B957" t="str">
            <v>血清谷氨酸脱氢酶测定</v>
          </cell>
        </row>
        <row r="957">
          <cell r="E957" t="str">
            <v>项</v>
          </cell>
          <cell r="F957">
            <v>24</v>
          </cell>
          <cell r="G957">
            <v>24</v>
          </cell>
          <cell r="H957">
            <v>24</v>
          </cell>
        </row>
        <row r="958">
          <cell r="A958">
            <v>250305029</v>
          </cell>
          <cell r="B958" t="str">
            <v>甘胆酸(CG)检测</v>
          </cell>
        </row>
        <row r="958">
          <cell r="E958" t="str">
            <v>项</v>
          </cell>
          <cell r="F958">
            <v>27</v>
          </cell>
          <cell r="G958">
            <v>27</v>
          </cell>
          <cell r="H958">
            <v>27</v>
          </cell>
        </row>
        <row r="959">
          <cell r="A959">
            <v>250305030</v>
          </cell>
          <cell r="B959" t="str">
            <v>糖缺失性转铁蛋白(CDT)检测</v>
          </cell>
        </row>
        <row r="959">
          <cell r="E959" t="str">
            <v>项</v>
          </cell>
          <cell r="F959">
            <v>30</v>
          </cell>
          <cell r="G959">
            <v>30</v>
          </cell>
          <cell r="H959">
            <v>30</v>
          </cell>
          <cell r="I959" t="str">
            <v>散射比浊加收230元</v>
          </cell>
        </row>
        <row r="960">
          <cell r="A960">
            <v>250305031</v>
          </cell>
          <cell r="B960" t="str">
            <v>壳多糖酶3样蛋白1检测</v>
          </cell>
          <cell r="C960" t="str">
            <v>样本类型：血液。样本采集，签收，处理；加免疫试剂；样本温育，检测，质控；审核结果，系统录入或人工登记；发送报告；废物处理；接受临床咨询；试剂管理；工作间整理，消毒。</v>
          </cell>
        </row>
        <row r="960">
          <cell r="E960" t="str">
            <v>次</v>
          </cell>
          <cell r="F960" t="str">
            <v>市场调节价</v>
          </cell>
          <cell r="G960" t="str">
            <v>市场调节价</v>
          </cell>
          <cell r="H960" t="str">
            <v>市场调节价</v>
          </cell>
        </row>
        <row r="961">
          <cell r="A961">
            <v>250306</v>
          </cell>
          <cell r="B961" t="str">
            <v>心肌疾病的实验诊断</v>
          </cell>
        </row>
        <row r="962">
          <cell r="A962">
            <v>250306001</v>
          </cell>
          <cell r="B962" t="str">
            <v>血清肌酸激酶测定</v>
          </cell>
        </row>
        <row r="963">
          <cell r="A963" t="str">
            <v>250306001a</v>
          </cell>
          <cell r="B963" t="str">
            <v>速率法</v>
          </cell>
        </row>
        <row r="963">
          <cell r="E963" t="str">
            <v>项</v>
          </cell>
          <cell r="F963">
            <v>9</v>
          </cell>
          <cell r="G963">
            <v>9</v>
          </cell>
          <cell r="H963">
            <v>9</v>
          </cell>
          <cell r="I963" t="str">
            <v>20分钟内出具检测报告加收100%</v>
          </cell>
        </row>
        <row r="964">
          <cell r="A964" t="str">
            <v>250306001b</v>
          </cell>
          <cell r="B964" t="str">
            <v>化学发光法</v>
          </cell>
        </row>
        <row r="964">
          <cell r="E964" t="str">
            <v>项</v>
          </cell>
          <cell r="F964">
            <v>40</v>
          </cell>
          <cell r="G964">
            <v>40</v>
          </cell>
          <cell r="H964">
            <v>40</v>
          </cell>
        </row>
        <row r="965">
          <cell r="A965" t="str">
            <v>250306001c</v>
          </cell>
          <cell r="B965" t="str">
            <v>干化学法</v>
          </cell>
        </row>
        <row r="965">
          <cell r="E965" t="str">
            <v>项</v>
          </cell>
          <cell r="F965">
            <v>40</v>
          </cell>
          <cell r="G965">
            <v>40</v>
          </cell>
          <cell r="H965">
            <v>40</v>
          </cell>
        </row>
        <row r="966">
          <cell r="A966">
            <v>250306002</v>
          </cell>
          <cell r="B966" t="str">
            <v>血清肌酸激酶－MB同工酶活性测定</v>
          </cell>
        </row>
        <row r="967">
          <cell r="A967" t="str">
            <v>250306002a</v>
          </cell>
          <cell r="B967" t="str">
            <v>速率法</v>
          </cell>
        </row>
        <row r="967">
          <cell r="E967" t="str">
            <v>项</v>
          </cell>
          <cell r="F967">
            <v>10</v>
          </cell>
          <cell r="G967">
            <v>10</v>
          </cell>
          <cell r="H967">
            <v>10</v>
          </cell>
          <cell r="I967" t="str">
            <v>20分钟内出具检测报告加收100%</v>
          </cell>
        </row>
        <row r="968">
          <cell r="A968" t="str">
            <v>250306002b</v>
          </cell>
          <cell r="B968" t="str">
            <v>金标法</v>
          </cell>
        </row>
        <row r="968">
          <cell r="E968" t="str">
            <v>项</v>
          </cell>
          <cell r="F968">
            <v>20</v>
          </cell>
          <cell r="G968">
            <v>20</v>
          </cell>
          <cell r="H968">
            <v>20</v>
          </cell>
        </row>
        <row r="969">
          <cell r="A969">
            <v>250306003</v>
          </cell>
          <cell r="B969" t="str">
            <v>血清肌酸激酶－MB同工酶质量测定</v>
          </cell>
        </row>
        <row r="969">
          <cell r="E969" t="str">
            <v>项</v>
          </cell>
          <cell r="F969">
            <v>40</v>
          </cell>
          <cell r="G969">
            <v>40</v>
          </cell>
          <cell r="H969">
            <v>40</v>
          </cell>
          <cell r="I969" t="str">
            <v>20分钟内出具检测报告加收100%</v>
          </cell>
        </row>
        <row r="970">
          <cell r="A970">
            <v>250306004</v>
          </cell>
          <cell r="B970" t="str">
            <v>血清肌酸激酶同工酶电泳分析</v>
          </cell>
        </row>
        <row r="971">
          <cell r="A971" t="str">
            <v>250306004a</v>
          </cell>
          <cell r="B971" t="str">
            <v>手工法</v>
          </cell>
        </row>
        <row r="971">
          <cell r="E971" t="str">
            <v>项</v>
          </cell>
          <cell r="F971">
            <v>25</v>
          </cell>
          <cell r="G971">
            <v>25</v>
          </cell>
          <cell r="H971">
            <v>25</v>
          </cell>
        </row>
        <row r="972">
          <cell r="A972" t="str">
            <v>250306004b</v>
          </cell>
          <cell r="B972" t="str">
            <v>全自动仪器法</v>
          </cell>
          <cell r="C972" t="str">
            <v>包括缺血修饰白蛋白</v>
          </cell>
        </row>
        <row r="972">
          <cell r="E972" t="str">
            <v>项</v>
          </cell>
          <cell r="F972">
            <v>80</v>
          </cell>
          <cell r="G972">
            <v>80</v>
          </cell>
          <cell r="H972">
            <v>80</v>
          </cell>
          <cell r="I972" t="str">
            <v>缺血修饰白蛋白收50元</v>
          </cell>
        </row>
        <row r="973">
          <cell r="A973">
            <v>250306005</v>
          </cell>
          <cell r="B973" t="str">
            <v>乳酸脱氢酶测定</v>
          </cell>
          <cell r="C973" t="str">
            <v>包括血清、脑脊液及胸腹水标本</v>
          </cell>
        </row>
        <row r="974">
          <cell r="A974" t="str">
            <v>250306005a</v>
          </cell>
          <cell r="B974" t="str">
            <v>速率法</v>
          </cell>
        </row>
        <row r="974">
          <cell r="E974" t="str">
            <v>项</v>
          </cell>
          <cell r="F974">
            <v>4.5</v>
          </cell>
          <cell r="G974">
            <v>4.5</v>
          </cell>
          <cell r="H974">
            <v>4.5</v>
          </cell>
        </row>
        <row r="975">
          <cell r="A975" t="str">
            <v>250306005b</v>
          </cell>
          <cell r="B975" t="str">
            <v>干化学法</v>
          </cell>
        </row>
        <row r="975">
          <cell r="E975" t="str">
            <v>项</v>
          </cell>
          <cell r="F975">
            <v>20</v>
          </cell>
          <cell r="G975">
            <v>20</v>
          </cell>
          <cell r="H975">
            <v>20</v>
          </cell>
        </row>
        <row r="976">
          <cell r="A976">
            <v>250306006</v>
          </cell>
          <cell r="B976" t="str">
            <v>血清乳酸脱氢酶同工酶</v>
          </cell>
        </row>
        <row r="977">
          <cell r="A977" t="str">
            <v>250306006a</v>
          </cell>
          <cell r="B977" t="str">
            <v>手工法</v>
          </cell>
        </row>
        <row r="977">
          <cell r="E977" t="str">
            <v>项</v>
          </cell>
          <cell r="F977">
            <v>20</v>
          </cell>
          <cell r="G977">
            <v>20</v>
          </cell>
          <cell r="H977">
            <v>20</v>
          </cell>
        </row>
        <row r="978">
          <cell r="A978" t="str">
            <v>250306006b</v>
          </cell>
          <cell r="B978" t="str">
            <v>全自动仪器法</v>
          </cell>
        </row>
        <row r="978">
          <cell r="E978" t="str">
            <v>项</v>
          </cell>
          <cell r="F978">
            <v>70</v>
          </cell>
          <cell r="G978">
            <v>70</v>
          </cell>
          <cell r="H978">
            <v>70</v>
          </cell>
        </row>
        <row r="979">
          <cell r="A979" t="str">
            <v>250306006c</v>
          </cell>
          <cell r="B979" t="str">
            <v>速率法</v>
          </cell>
        </row>
        <row r="979">
          <cell r="E979" t="str">
            <v>项</v>
          </cell>
          <cell r="F979">
            <v>10</v>
          </cell>
          <cell r="G979">
            <v>10</v>
          </cell>
          <cell r="H979">
            <v>10</v>
          </cell>
          <cell r="I979" t="str">
            <v>20分钟内出具检测报告加收100%</v>
          </cell>
        </row>
        <row r="980">
          <cell r="A980">
            <v>250306007</v>
          </cell>
          <cell r="B980" t="str">
            <v>血清α羟基丁酸脱氢酶测定</v>
          </cell>
        </row>
        <row r="980">
          <cell r="E980" t="str">
            <v>项</v>
          </cell>
          <cell r="F980">
            <v>10</v>
          </cell>
          <cell r="G980">
            <v>10</v>
          </cell>
          <cell r="H980">
            <v>10</v>
          </cell>
        </row>
        <row r="981">
          <cell r="A981">
            <v>250306008</v>
          </cell>
          <cell r="B981" t="str">
            <v>血清肌钙蛋白T测定</v>
          </cell>
        </row>
        <row r="981">
          <cell r="E981" t="str">
            <v>项</v>
          </cell>
          <cell r="F981">
            <v>89</v>
          </cell>
          <cell r="G981">
            <v>89</v>
          </cell>
          <cell r="H981">
            <v>89</v>
          </cell>
        </row>
        <row r="982">
          <cell r="A982">
            <v>250306009</v>
          </cell>
          <cell r="B982" t="str">
            <v>血清肌钙蛋白Ⅰ测定</v>
          </cell>
        </row>
        <row r="982">
          <cell r="E982" t="str">
            <v>项</v>
          </cell>
          <cell r="F982">
            <v>89</v>
          </cell>
          <cell r="G982">
            <v>89</v>
          </cell>
          <cell r="H982">
            <v>89</v>
          </cell>
        </row>
        <row r="983">
          <cell r="A983">
            <v>250306010</v>
          </cell>
          <cell r="B983" t="str">
            <v>血清肌红蛋白测定</v>
          </cell>
        </row>
        <row r="983">
          <cell r="E983" t="str">
            <v>项</v>
          </cell>
        </row>
        <row r="984">
          <cell r="A984" t="str">
            <v>250306010a</v>
          </cell>
          <cell r="B984" t="str">
            <v>各种免疫学方法</v>
          </cell>
        </row>
        <row r="984">
          <cell r="E984" t="str">
            <v>项</v>
          </cell>
          <cell r="F984">
            <v>34</v>
          </cell>
          <cell r="G984">
            <v>34</v>
          </cell>
          <cell r="H984">
            <v>34</v>
          </cell>
        </row>
        <row r="985">
          <cell r="A985" t="str">
            <v>250306010b</v>
          </cell>
          <cell r="B985" t="str">
            <v>化学发光法</v>
          </cell>
          <cell r="C985" t="str">
            <v>包括荧光素标记法</v>
          </cell>
        </row>
        <row r="985">
          <cell r="E985" t="str">
            <v>项</v>
          </cell>
          <cell r="F985">
            <v>74</v>
          </cell>
          <cell r="G985">
            <v>74</v>
          </cell>
          <cell r="H985">
            <v>74</v>
          </cell>
        </row>
        <row r="986">
          <cell r="A986" t="str">
            <v>250306010c</v>
          </cell>
          <cell r="B986" t="str">
            <v>干化学法</v>
          </cell>
        </row>
        <row r="986">
          <cell r="E986" t="str">
            <v>项</v>
          </cell>
          <cell r="F986">
            <v>74</v>
          </cell>
          <cell r="G986">
            <v>74</v>
          </cell>
          <cell r="H986">
            <v>74</v>
          </cell>
        </row>
        <row r="987">
          <cell r="A987">
            <v>250306011</v>
          </cell>
          <cell r="B987" t="str">
            <v>血同型半胱氨酸测定</v>
          </cell>
        </row>
        <row r="987">
          <cell r="E987" t="str">
            <v>项</v>
          </cell>
        </row>
        <row r="988">
          <cell r="A988" t="str">
            <v>250306011a</v>
          </cell>
          <cell r="B988" t="str">
            <v>各种免疫学方法</v>
          </cell>
          <cell r="C988" t="str">
            <v>包括吸收光谱法</v>
          </cell>
        </row>
        <row r="988">
          <cell r="E988" t="str">
            <v>项</v>
          </cell>
          <cell r="F988">
            <v>30</v>
          </cell>
          <cell r="G988">
            <v>30</v>
          </cell>
          <cell r="H988">
            <v>30</v>
          </cell>
        </row>
        <row r="989">
          <cell r="A989" t="str">
            <v>250306011b</v>
          </cell>
          <cell r="B989" t="str">
            <v>色谱法，散射比浊法</v>
          </cell>
        </row>
        <row r="989">
          <cell r="E989" t="str">
            <v>项</v>
          </cell>
          <cell r="F989">
            <v>132</v>
          </cell>
          <cell r="G989">
            <v>132</v>
          </cell>
          <cell r="H989">
            <v>132</v>
          </cell>
        </row>
        <row r="990">
          <cell r="A990" t="str">
            <v>250306011c</v>
          </cell>
          <cell r="B990" t="str">
            <v>荧光法</v>
          </cell>
        </row>
        <row r="990">
          <cell r="E990" t="str">
            <v>项</v>
          </cell>
          <cell r="F990">
            <v>102</v>
          </cell>
          <cell r="G990">
            <v>102</v>
          </cell>
          <cell r="H990">
            <v>102</v>
          </cell>
        </row>
        <row r="991">
          <cell r="A991">
            <v>250306012</v>
          </cell>
          <cell r="B991" t="str">
            <v>B型钠尿肽(BNP)测定</v>
          </cell>
        </row>
        <row r="991">
          <cell r="E991" t="str">
            <v>项</v>
          </cell>
          <cell r="F991">
            <v>150</v>
          </cell>
          <cell r="G991">
            <v>150</v>
          </cell>
          <cell r="H991">
            <v>150</v>
          </cell>
        </row>
        <row r="992">
          <cell r="A992" t="str">
            <v>250306012a</v>
          </cell>
          <cell r="B992" t="str">
            <v>荧光法</v>
          </cell>
        </row>
        <row r="992">
          <cell r="E992" t="str">
            <v>项</v>
          </cell>
          <cell r="F992">
            <v>180</v>
          </cell>
          <cell r="G992">
            <v>180</v>
          </cell>
          <cell r="H992">
            <v>180</v>
          </cell>
        </row>
        <row r="993">
          <cell r="A993">
            <v>250306013</v>
          </cell>
          <cell r="B993" t="str">
            <v>B型钠尿肽前体(PRO-BNP)测定</v>
          </cell>
          <cell r="C993" t="str">
            <v>包括N端B型钠尿肽前体（NT-proBNP）测定</v>
          </cell>
        </row>
        <row r="993">
          <cell r="E993" t="str">
            <v>项</v>
          </cell>
          <cell r="F993">
            <v>150</v>
          </cell>
          <cell r="G993">
            <v>150</v>
          </cell>
          <cell r="H993">
            <v>150</v>
          </cell>
        </row>
        <row r="994">
          <cell r="A994">
            <v>250306014</v>
          </cell>
          <cell r="B994" t="str">
            <v>胸苷激酶（TK）检测</v>
          </cell>
        </row>
        <row r="994">
          <cell r="E994" t="str">
            <v>次</v>
          </cell>
          <cell r="F994">
            <v>130</v>
          </cell>
          <cell r="G994">
            <v>130</v>
          </cell>
          <cell r="H994">
            <v>130</v>
          </cell>
        </row>
        <row r="995">
          <cell r="A995">
            <v>250306015</v>
          </cell>
          <cell r="B995" t="str">
            <v>心型脂肪酸结合蛋白检测</v>
          </cell>
        </row>
        <row r="995">
          <cell r="E995" t="str">
            <v>次</v>
          </cell>
          <cell r="F995" t="str">
            <v>市场调节价</v>
          </cell>
          <cell r="G995" t="str">
            <v>市场调节价</v>
          </cell>
          <cell r="H995" t="str">
            <v>市场调节价</v>
          </cell>
        </row>
        <row r="996">
          <cell r="A996">
            <v>250306016</v>
          </cell>
          <cell r="B996" t="str">
            <v>生长分化因子-15检测</v>
          </cell>
        </row>
        <row r="996">
          <cell r="E996" t="str">
            <v>项</v>
          </cell>
          <cell r="F996" t="str">
            <v>市场调节价</v>
          </cell>
          <cell r="G996" t="str">
            <v>市场调节价</v>
          </cell>
          <cell r="H996" t="str">
            <v>市场调节价</v>
          </cell>
        </row>
        <row r="997">
          <cell r="A997">
            <v>250307</v>
          </cell>
          <cell r="B997" t="str">
            <v>肾脏疾病的实验诊断</v>
          </cell>
        </row>
        <row r="998">
          <cell r="A998">
            <v>250307001</v>
          </cell>
          <cell r="B998" t="str">
            <v>尿素测定</v>
          </cell>
          <cell r="C998" t="str">
            <v>包括血清或尿标本</v>
          </cell>
        </row>
        <row r="998">
          <cell r="E998" t="str">
            <v>项</v>
          </cell>
        </row>
        <row r="999">
          <cell r="A999" t="str">
            <v>250307001a</v>
          </cell>
          <cell r="B999" t="str">
            <v>化学法</v>
          </cell>
        </row>
        <row r="999">
          <cell r="E999" t="str">
            <v>项</v>
          </cell>
          <cell r="F999">
            <v>5.4</v>
          </cell>
          <cell r="G999">
            <v>5.4</v>
          </cell>
          <cell r="H999">
            <v>5.4</v>
          </cell>
        </row>
        <row r="1000">
          <cell r="A1000" t="str">
            <v>250307001b</v>
          </cell>
          <cell r="B1000" t="str">
            <v>酶促动力学法</v>
          </cell>
        </row>
        <row r="1000">
          <cell r="E1000" t="str">
            <v>项</v>
          </cell>
          <cell r="F1000">
            <v>5</v>
          </cell>
          <cell r="G1000">
            <v>5</v>
          </cell>
          <cell r="H1000">
            <v>5</v>
          </cell>
        </row>
        <row r="1001">
          <cell r="A1001" t="str">
            <v>250307001c</v>
          </cell>
          <cell r="B1001" t="str">
            <v>干化学法</v>
          </cell>
        </row>
        <row r="1001">
          <cell r="E1001" t="str">
            <v>项</v>
          </cell>
          <cell r="F1001">
            <v>17</v>
          </cell>
          <cell r="G1001">
            <v>17</v>
          </cell>
          <cell r="H1001">
            <v>17</v>
          </cell>
        </row>
        <row r="1002">
          <cell r="A1002">
            <v>250307002</v>
          </cell>
          <cell r="B1002" t="str">
            <v>肌酐测定</v>
          </cell>
          <cell r="C1002" t="str">
            <v>包括血清或尿标本</v>
          </cell>
        </row>
        <row r="1003">
          <cell r="A1003" t="str">
            <v>250307002a</v>
          </cell>
          <cell r="B1003" t="str">
            <v>化学法</v>
          </cell>
        </row>
        <row r="1003">
          <cell r="E1003" t="str">
            <v>项</v>
          </cell>
          <cell r="F1003">
            <v>4.5</v>
          </cell>
          <cell r="G1003">
            <v>4.5</v>
          </cell>
          <cell r="H1003">
            <v>4.5</v>
          </cell>
        </row>
        <row r="1004">
          <cell r="A1004" t="str">
            <v>250307002b</v>
          </cell>
          <cell r="B1004" t="str">
            <v>酶促动力学法</v>
          </cell>
        </row>
        <row r="1004">
          <cell r="E1004" t="str">
            <v>项</v>
          </cell>
          <cell r="F1004">
            <v>5</v>
          </cell>
          <cell r="G1004">
            <v>5</v>
          </cell>
          <cell r="H1004">
            <v>5</v>
          </cell>
        </row>
        <row r="1005">
          <cell r="A1005" t="str">
            <v>250307002c</v>
          </cell>
          <cell r="B1005" t="str">
            <v>干化学法</v>
          </cell>
        </row>
        <row r="1005">
          <cell r="E1005" t="str">
            <v>项</v>
          </cell>
          <cell r="F1005">
            <v>20</v>
          </cell>
          <cell r="G1005">
            <v>20</v>
          </cell>
          <cell r="H1005">
            <v>20</v>
          </cell>
        </row>
        <row r="1006">
          <cell r="A1006">
            <v>250307003</v>
          </cell>
          <cell r="B1006" t="str">
            <v>内生肌酐清除率试验</v>
          </cell>
        </row>
        <row r="1007">
          <cell r="A1007" t="str">
            <v>250307003a</v>
          </cell>
          <cell r="B1007" t="str">
            <v>化学法</v>
          </cell>
        </row>
        <row r="1007">
          <cell r="E1007" t="str">
            <v>项</v>
          </cell>
          <cell r="F1007">
            <v>10</v>
          </cell>
          <cell r="G1007">
            <v>10</v>
          </cell>
          <cell r="H1007">
            <v>10</v>
          </cell>
        </row>
        <row r="1008">
          <cell r="A1008" t="str">
            <v>250307003b</v>
          </cell>
          <cell r="B1008" t="str">
            <v>酶促动力学法</v>
          </cell>
        </row>
        <row r="1008">
          <cell r="E1008" t="str">
            <v>项</v>
          </cell>
          <cell r="F1008">
            <v>15</v>
          </cell>
          <cell r="G1008">
            <v>15</v>
          </cell>
          <cell r="H1008">
            <v>15</v>
          </cell>
        </row>
        <row r="1009">
          <cell r="A1009">
            <v>250307004</v>
          </cell>
          <cell r="B1009" t="str">
            <v>指甲肌酐测定</v>
          </cell>
        </row>
        <row r="1009">
          <cell r="E1009" t="str">
            <v>项</v>
          </cell>
          <cell r="F1009" t="str">
            <v>市场调节价</v>
          </cell>
          <cell r="G1009" t="str">
            <v>市场调节价</v>
          </cell>
          <cell r="H1009" t="str">
            <v>市场调节价</v>
          </cell>
        </row>
        <row r="1010">
          <cell r="A1010">
            <v>250307005</v>
          </cell>
          <cell r="B1010" t="str">
            <v>血清尿酸测定</v>
          </cell>
        </row>
        <row r="1010">
          <cell r="E1010" t="str">
            <v>项</v>
          </cell>
          <cell r="F1010">
            <v>5</v>
          </cell>
          <cell r="G1010">
            <v>5</v>
          </cell>
          <cell r="H1010">
            <v>5</v>
          </cell>
        </row>
        <row r="1011">
          <cell r="A1011">
            <v>250307006</v>
          </cell>
          <cell r="B1011" t="str">
            <v>尿微量白蛋白测定</v>
          </cell>
        </row>
        <row r="1011">
          <cell r="I1011" t="str">
            <v>报告尿TF/gCr比值时应另加收尿肌酐测定费用</v>
          </cell>
        </row>
        <row r="1012">
          <cell r="A1012" t="str">
            <v>250307006a</v>
          </cell>
          <cell r="B1012" t="str">
            <v>免疫比浊法</v>
          </cell>
        </row>
        <row r="1012">
          <cell r="E1012" t="str">
            <v>项</v>
          </cell>
          <cell r="F1012">
            <v>10</v>
          </cell>
          <cell r="G1012">
            <v>10</v>
          </cell>
          <cell r="H1012">
            <v>10</v>
          </cell>
          <cell r="I1012" t="str">
            <v>免疫散射比浊法加收20元</v>
          </cell>
        </row>
        <row r="1013">
          <cell r="A1013" t="str">
            <v>250307006b</v>
          </cell>
          <cell r="B1013" t="str">
            <v>化学发光法</v>
          </cell>
          <cell r="C1013" t="str">
            <v>包括吸收光谱法</v>
          </cell>
        </row>
        <row r="1013">
          <cell r="E1013" t="str">
            <v>项</v>
          </cell>
          <cell r="F1013">
            <v>50</v>
          </cell>
          <cell r="G1013">
            <v>50</v>
          </cell>
          <cell r="H1013">
            <v>50</v>
          </cell>
        </row>
        <row r="1014">
          <cell r="A1014">
            <v>250307007</v>
          </cell>
          <cell r="B1014" t="str">
            <v>尿转铁蛋白测定</v>
          </cell>
          <cell r="C1014" t="str">
            <v>包括粪便转铁蛋白测定</v>
          </cell>
        </row>
        <row r="1014">
          <cell r="E1014" t="str">
            <v>项</v>
          </cell>
        </row>
        <row r="1014">
          <cell r="I1014" t="str">
            <v>报告尿TF/gCr比值时应另加收尿肌酐测定费用</v>
          </cell>
        </row>
        <row r="1015">
          <cell r="A1015" t="str">
            <v>250307007a</v>
          </cell>
          <cell r="B1015" t="str">
            <v>免疫比浊法</v>
          </cell>
        </row>
        <row r="1015">
          <cell r="E1015" t="str">
            <v>项</v>
          </cell>
          <cell r="F1015">
            <v>10</v>
          </cell>
          <cell r="G1015">
            <v>10</v>
          </cell>
          <cell r="H1015">
            <v>10</v>
          </cell>
          <cell r="I1015" t="str">
            <v>免疫散射比浊法加收20元</v>
          </cell>
        </row>
        <row r="1016">
          <cell r="A1016" t="str">
            <v>250307007b</v>
          </cell>
          <cell r="B1016" t="str">
            <v>化学发光法</v>
          </cell>
        </row>
        <row r="1016">
          <cell r="E1016" t="str">
            <v>项</v>
          </cell>
          <cell r="F1016">
            <v>30</v>
          </cell>
          <cell r="G1016">
            <v>30</v>
          </cell>
          <cell r="H1016">
            <v>30</v>
          </cell>
        </row>
        <row r="1017">
          <cell r="A1017" t="str">
            <v>250307007c</v>
          </cell>
          <cell r="B1017" t="str">
            <v>胶体金法</v>
          </cell>
        </row>
        <row r="1017">
          <cell r="E1017" t="str">
            <v>项</v>
          </cell>
          <cell r="F1017">
            <v>36</v>
          </cell>
          <cell r="G1017">
            <v>36</v>
          </cell>
          <cell r="H1017">
            <v>36</v>
          </cell>
        </row>
        <row r="1018">
          <cell r="A1018">
            <v>250307008</v>
          </cell>
          <cell r="B1018" t="str">
            <v>尿α1微量球蛋白测定</v>
          </cell>
        </row>
        <row r="1018">
          <cell r="I1018" t="str">
            <v>报告g-尿Cr比值时应加尿肌酐测定费用</v>
          </cell>
        </row>
        <row r="1019">
          <cell r="A1019" t="str">
            <v>250307008a</v>
          </cell>
          <cell r="B1019" t="str">
            <v>免疫比浊法</v>
          </cell>
        </row>
        <row r="1019">
          <cell r="E1019" t="str">
            <v>项</v>
          </cell>
          <cell r="F1019">
            <v>10</v>
          </cell>
          <cell r="G1019">
            <v>10</v>
          </cell>
          <cell r="H1019">
            <v>10</v>
          </cell>
          <cell r="I1019" t="str">
            <v>免疫散射比浊法加收20元</v>
          </cell>
        </row>
        <row r="1020">
          <cell r="A1020" t="str">
            <v>250307008b</v>
          </cell>
          <cell r="B1020" t="str">
            <v>化学发光法</v>
          </cell>
        </row>
        <row r="1020">
          <cell r="E1020" t="str">
            <v>项</v>
          </cell>
          <cell r="F1020">
            <v>50</v>
          </cell>
          <cell r="G1020">
            <v>50</v>
          </cell>
          <cell r="H1020">
            <v>50</v>
          </cell>
        </row>
        <row r="1021">
          <cell r="A1021">
            <v>250307009</v>
          </cell>
          <cell r="B1021" t="str">
            <v>β2微球蛋白测定</v>
          </cell>
          <cell r="C1021" t="str">
            <v>包括血清或尿标本</v>
          </cell>
        </row>
        <row r="1021">
          <cell r="E1021" t="str">
            <v>项</v>
          </cell>
        </row>
        <row r="1022">
          <cell r="A1022" t="str">
            <v>250307009a</v>
          </cell>
          <cell r="B1022" t="str">
            <v>免疫比浊法</v>
          </cell>
        </row>
        <row r="1022">
          <cell r="E1022" t="str">
            <v>项</v>
          </cell>
          <cell r="F1022">
            <v>18</v>
          </cell>
          <cell r="G1022">
            <v>18</v>
          </cell>
          <cell r="H1022">
            <v>18</v>
          </cell>
          <cell r="I1022" t="str">
            <v>免疫散射比浊法加收36元</v>
          </cell>
        </row>
        <row r="1023">
          <cell r="A1023" t="str">
            <v>250307009b</v>
          </cell>
          <cell r="B1023" t="str">
            <v>化学发光法</v>
          </cell>
        </row>
        <row r="1023">
          <cell r="E1023" t="str">
            <v>项</v>
          </cell>
          <cell r="F1023">
            <v>57</v>
          </cell>
          <cell r="G1023">
            <v>57</v>
          </cell>
          <cell r="H1023">
            <v>57</v>
          </cell>
        </row>
        <row r="1024">
          <cell r="A1024">
            <v>250307010</v>
          </cell>
          <cell r="B1024" t="str">
            <v>尿蛋白电泳分析</v>
          </cell>
        </row>
        <row r="1025">
          <cell r="A1025" t="str">
            <v>250307010a</v>
          </cell>
          <cell r="B1025" t="str">
            <v>手工法</v>
          </cell>
        </row>
        <row r="1025">
          <cell r="E1025" t="str">
            <v>项</v>
          </cell>
          <cell r="F1025">
            <v>10</v>
          </cell>
          <cell r="G1025">
            <v>10</v>
          </cell>
          <cell r="H1025">
            <v>10</v>
          </cell>
        </row>
        <row r="1026">
          <cell r="A1026" t="str">
            <v>250307010b</v>
          </cell>
          <cell r="B1026" t="str">
            <v>全自动法</v>
          </cell>
        </row>
        <row r="1026">
          <cell r="E1026" t="str">
            <v>项</v>
          </cell>
          <cell r="F1026">
            <v>100</v>
          </cell>
          <cell r="G1026">
            <v>100</v>
          </cell>
          <cell r="H1026">
            <v>100</v>
          </cell>
        </row>
        <row r="1027">
          <cell r="A1027">
            <v>250307011</v>
          </cell>
          <cell r="B1027" t="str">
            <v>尿N-酰-β-D-氨基葡萄糖苷酶测定</v>
          </cell>
        </row>
        <row r="1027">
          <cell r="E1027" t="str">
            <v>项</v>
          </cell>
          <cell r="F1027">
            <v>20</v>
          </cell>
          <cell r="G1027">
            <v>20</v>
          </cell>
          <cell r="H1027">
            <v>20</v>
          </cell>
        </row>
        <row r="1028">
          <cell r="A1028">
            <v>250307012</v>
          </cell>
          <cell r="B1028" t="str">
            <v>尿β-D-半乳糖苷酶测定</v>
          </cell>
        </row>
        <row r="1028">
          <cell r="E1028" t="str">
            <v>项</v>
          </cell>
          <cell r="F1028" t="str">
            <v>市场调节价</v>
          </cell>
          <cell r="G1028" t="str">
            <v>市场调节价</v>
          </cell>
          <cell r="H1028" t="str">
            <v>市场调节价</v>
          </cell>
        </row>
        <row r="1029">
          <cell r="A1029">
            <v>250307013</v>
          </cell>
          <cell r="B1029" t="str">
            <v>尿γ-谷氨酰转移酶测定</v>
          </cell>
        </row>
        <row r="1029">
          <cell r="E1029" t="str">
            <v>项</v>
          </cell>
          <cell r="F1029" t="str">
            <v>市场调节价</v>
          </cell>
          <cell r="G1029" t="str">
            <v>市场调节价</v>
          </cell>
          <cell r="H1029" t="str">
            <v>市场调节价</v>
          </cell>
        </row>
        <row r="1030">
          <cell r="A1030">
            <v>250307014</v>
          </cell>
          <cell r="B1030" t="str">
            <v>尿丙氨酰氨基肽酶</v>
          </cell>
        </row>
        <row r="1030">
          <cell r="E1030" t="str">
            <v>项</v>
          </cell>
          <cell r="F1030" t="str">
            <v>市场调节价</v>
          </cell>
          <cell r="G1030" t="str">
            <v>市场调节价</v>
          </cell>
          <cell r="H1030" t="str">
            <v>市场调节价</v>
          </cell>
        </row>
        <row r="1031">
          <cell r="A1031">
            <v>250307015</v>
          </cell>
          <cell r="B1031" t="str">
            <v>尿亮氨酰氨基肽酶</v>
          </cell>
        </row>
        <row r="1031">
          <cell r="E1031" t="str">
            <v>项</v>
          </cell>
          <cell r="F1031" t="str">
            <v>市场调节价</v>
          </cell>
          <cell r="G1031" t="str">
            <v>市场调节价</v>
          </cell>
          <cell r="H1031" t="str">
            <v>市场调节价</v>
          </cell>
        </row>
        <row r="1032">
          <cell r="A1032">
            <v>250307016</v>
          </cell>
          <cell r="B1032" t="str">
            <v>尿碱性磷酸酶测定</v>
          </cell>
        </row>
        <row r="1032">
          <cell r="E1032" t="str">
            <v>项</v>
          </cell>
          <cell r="F1032" t="str">
            <v>市场调节价</v>
          </cell>
          <cell r="G1032" t="str">
            <v>市场调节价</v>
          </cell>
          <cell r="H1032" t="str">
            <v>市场调节价</v>
          </cell>
        </row>
        <row r="1033">
          <cell r="A1033">
            <v>250307017</v>
          </cell>
          <cell r="B1033" t="str">
            <v>尿浓缩试验</v>
          </cell>
        </row>
        <row r="1033">
          <cell r="E1033" t="str">
            <v>项</v>
          </cell>
          <cell r="F1033">
            <v>5</v>
          </cell>
          <cell r="G1033">
            <v>5</v>
          </cell>
          <cell r="H1033">
            <v>5</v>
          </cell>
        </row>
        <row r="1034">
          <cell r="A1034">
            <v>250307018</v>
          </cell>
          <cell r="B1034" t="str">
            <v>酸负荷试验</v>
          </cell>
        </row>
        <row r="1034">
          <cell r="E1034" t="str">
            <v>项</v>
          </cell>
          <cell r="F1034" t="str">
            <v>市场调节价</v>
          </cell>
          <cell r="G1034" t="str">
            <v>市场调节价</v>
          </cell>
          <cell r="H1034" t="str">
            <v>市场调节价</v>
          </cell>
        </row>
        <row r="1035">
          <cell r="A1035">
            <v>250307019</v>
          </cell>
          <cell r="B1035" t="str">
            <v>碱负荷试验</v>
          </cell>
        </row>
        <row r="1035">
          <cell r="E1035" t="str">
            <v>项</v>
          </cell>
          <cell r="F1035" t="str">
            <v>市场调节价</v>
          </cell>
          <cell r="G1035" t="str">
            <v>市场调节价</v>
          </cell>
          <cell r="H1035" t="str">
            <v>市场调节价</v>
          </cell>
        </row>
        <row r="1036">
          <cell r="A1036">
            <v>250307020</v>
          </cell>
          <cell r="B1036" t="str">
            <v>尿碳酸氢盐(HCO3)测定</v>
          </cell>
        </row>
        <row r="1036">
          <cell r="E1036" t="str">
            <v>项</v>
          </cell>
          <cell r="F1036" t="str">
            <v>市场调节价</v>
          </cell>
          <cell r="G1036" t="str">
            <v>市场调节价</v>
          </cell>
          <cell r="H1036" t="str">
            <v>市场调节价</v>
          </cell>
        </row>
        <row r="1037">
          <cell r="A1037">
            <v>250307021</v>
          </cell>
          <cell r="B1037" t="str">
            <v>尿氨测定</v>
          </cell>
        </row>
        <row r="1037">
          <cell r="E1037" t="str">
            <v>项</v>
          </cell>
          <cell r="F1037" t="str">
            <v>市场调节价</v>
          </cell>
          <cell r="G1037" t="str">
            <v>市场调节价</v>
          </cell>
          <cell r="H1037" t="str">
            <v>市场调节价</v>
          </cell>
        </row>
        <row r="1038">
          <cell r="A1038">
            <v>250307022</v>
          </cell>
          <cell r="B1038" t="str">
            <v>尿可滴定酸测定</v>
          </cell>
        </row>
        <row r="1038">
          <cell r="E1038" t="str">
            <v>项</v>
          </cell>
          <cell r="F1038" t="str">
            <v>市场调节价</v>
          </cell>
          <cell r="G1038" t="str">
            <v>市场调节价</v>
          </cell>
          <cell r="H1038" t="str">
            <v>市场调节价</v>
          </cell>
        </row>
        <row r="1039">
          <cell r="A1039">
            <v>250307023</v>
          </cell>
          <cell r="B1039" t="str">
            <v>尿结石成份分析</v>
          </cell>
        </row>
        <row r="1040">
          <cell r="A1040" t="str">
            <v>250307023a</v>
          </cell>
          <cell r="B1040" t="str">
            <v>化学法</v>
          </cell>
        </row>
        <row r="1040">
          <cell r="E1040" t="str">
            <v>项</v>
          </cell>
          <cell r="F1040">
            <v>20</v>
          </cell>
          <cell r="G1040">
            <v>20</v>
          </cell>
          <cell r="H1040">
            <v>20</v>
          </cell>
        </row>
        <row r="1041">
          <cell r="A1041" t="str">
            <v>250307023b</v>
          </cell>
          <cell r="B1041" t="str">
            <v>红外光谱法</v>
          </cell>
        </row>
        <row r="1041">
          <cell r="E1041" t="str">
            <v>项</v>
          </cell>
          <cell r="F1041">
            <v>80</v>
          </cell>
          <cell r="G1041">
            <v>80</v>
          </cell>
          <cell r="H1041">
            <v>80</v>
          </cell>
        </row>
        <row r="1042">
          <cell r="A1042">
            <v>250307024</v>
          </cell>
          <cell r="B1042" t="str">
            <v>尿尿酸测定</v>
          </cell>
        </row>
        <row r="1042">
          <cell r="E1042" t="str">
            <v>项</v>
          </cell>
          <cell r="F1042">
            <v>8</v>
          </cell>
          <cell r="G1042">
            <v>8</v>
          </cell>
          <cell r="H1042">
            <v>8</v>
          </cell>
        </row>
        <row r="1043">
          <cell r="A1043">
            <v>250307025</v>
          </cell>
          <cell r="B1043" t="str">
            <v>尿草酸测定</v>
          </cell>
        </row>
        <row r="1043">
          <cell r="E1043" t="str">
            <v>项</v>
          </cell>
          <cell r="F1043">
            <v>8</v>
          </cell>
          <cell r="G1043">
            <v>8</v>
          </cell>
          <cell r="H1043">
            <v>8</v>
          </cell>
        </row>
        <row r="1044">
          <cell r="A1044">
            <v>250307026</v>
          </cell>
          <cell r="B1044" t="str">
            <v>尿透明质酸酶测定</v>
          </cell>
        </row>
        <row r="1044">
          <cell r="E1044" t="str">
            <v>项</v>
          </cell>
          <cell r="F1044">
            <v>20</v>
          </cell>
          <cell r="G1044">
            <v>20</v>
          </cell>
          <cell r="H1044">
            <v>20</v>
          </cell>
        </row>
        <row r="1045">
          <cell r="A1045">
            <v>250307027</v>
          </cell>
          <cell r="B1045" t="str">
            <v>超氧化物歧化酶(SOD)测定</v>
          </cell>
        </row>
        <row r="1045">
          <cell r="E1045" t="str">
            <v>项</v>
          </cell>
          <cell r="F1045">
            <v>20</v>
          </cell>
          <cell r="G1045">
            <v>20</v>
          </cell>
          <cell r="H1045">
            <v>20</v>
          </cell>
        </row>
        <row r="1046">
          <cell r="A1046">
            <v>250307028</v>
          </cell>
          <cell r="B1046" t="str">
            <v>血清胱抑素(Cystatin C)测定</v>
          </cell>
        </row>
        <row r="1046">
          <cell r="E1046" t="str">
            <v>项</v>
          </cell>
        </row>
        <row r="1047">
          <cell r="A1047" t="str">
            <v>250307028a</v>
          </cell>
          <cell r="B1047" t="str">
            <v>透射比浊法</v>
          </cell>
        </row>
        <row r="1047">
          <cell r="E1047" t="str">
            <v>项</v>
          </cell>
          <cell r="F1047">
            <v>10</v>
          </cell>
          <cell r="G1047">
            <v>10</v>
          </cell>
          <cell r="H1047">
            <v>10</v>
          </cell>
          <cell r="I1047" t="str">
            <v>仪器法60元</v>
          </cell>
        </row>
        <row r="1048">
          <cell r="A1048" t="str">
            <v>250307028b</v>
          </cell>
          <cell r="B1048" t="str">
            <v>散射比浊法</v>
          </cell>
        </row>
        <row r="1048">
          <cell r="E1048" t="str">
            <v>项</v>
          </cell>
          <cell r="F1048">
            <v>54</v>
          </cell>
          <cell r="G1048">
            <v>54</v>
          </cell>
          <cell r="H1048">
            <v>54</v>
          </cell>
        </row>
        <row r="1049">
          <cell r="A1049">
            <v>250307029</v>
          </cell>
          <cell r="B1049" t="str">
            <v>α1-微球蛋白测定</v>
          </cell>
          <cell r="C1049" t="str">
            <v>包括血清及尿标本</v>
          </cell>
        </row>
        <row r="1049">
          <cell r="E1049" t="str">
            <v>项</v>
          </cell>
          <cell r="F1049">
            <v>48</v>
          </cell>
          <cell r="G1049">
            <v>48</v>
          </cell>
          <cell r="H1049">
            <v>48</v>
          </cell>
        </row>
        <row r="1050">
          <cell r="A1050">
            <v>250307030</v>
          </cell>
          <cell r="B1050" t="str">
            <v>T-H糖蛋白测定</v>
          </cell>
        </row>
        <row r="1050">
          <cell r="E1050" t="str">
            <v>项</v>
          </cell>
          <cell r="F1050" t="str">
            <v>市场调节价</v>
          </cell>
          <cell r="G1050" t="str">
            <v>市场调节价</v>
          </cell>
          <cell r="H1050" t="str">
            <v>市场调节价</v>
          </cell>
        </row>
        <row r="1051">
          <cell r="A1051" t="str">
            <v>CERU1000</v>
          </cell>
          <cell r="B1051" t="str">
            <v>性激素结合球蛋白(SHBG)测定</v>
          </cell>
          <cell r="C1051" t="str">
            <v>样本类型：血液。样本采集、签收、处理，定标和质控，检测样本，审核结果，录入实验室信息系统或人工登记，发送报告；按规定处理废弃物；接受临床相关咨询。</v>
          </cell>
        </row>
        <row r="1051">
          <cell r="E1051" t="str">
            <v>项</v>
          </cell>
          <cell r="F1051">
            <v>60</v>
          </cell>
          <cell r="G1051">
            <v>60</v>
          </cell>
          <cell r="H1051">
            <v>60</v>
          </cell>
        </row>
        <row r="1052">
          <cell r="A1052">
            <v>250307031</v>
          </cell>
          <cell r="B1052" t="str">
            <v>可溶性生长刺激表达基因 2 蛋白测定</v>
          </cell>
        </row>
        <row r="1052">
          <cell r="E1052" t="str">
            <v>次</v>
          </cell>
          <cell r="F1052" t="str">
            <v>市场调节价</v>
          </cell>
          <cell r="G1052" t="str">
            <v>市场调节价</v>
          </cell>
          <cell r="H1052" t="str">
            <v>市场调节价</v>
          </cell>
        </row>
        <row r="1053">
          <cell r="A1053">
            <v>250307032</v>
          </cell>
          <cell r="B1053" t="str">
            <v>抗磷脂酶 A2 受体（PLA2R）抗体检测</v>
          </cell>
        </row>
        <row r="1053">
          <cell r="E1053" t="str">
            <v>次</v>
          </cell>
          <cell r="F1053">
            <v>215</v>
          </cell>
          <cell r="G1053">
            <v>215</v>
          </cell>
          <cell r="H1053">
            <v>215</v>
          </cell>
          <cell r="I1053" t="str">
            <v>个人先行自付20%</v>
          </cell>
        </row>
        <row r="1054">
          <cell r="A1054">
            <v>250307033</v>
          </cell>
          <cell r="B1054" t="str">
            <v>补体因子H检测</v>
          </cell>
          <cell r="C1054" t="str">
            <v>样本类型：尿液。样本采集、签收、处理，质控，分析，判断并审核结果，录入实验室信息系统或人工登记，发送报告；按规定处理废弃物；接受临床相关咨询</v>
          </cell>
        </row>
        <row r="1054">
          <cell r="E1054" t="str">
            <v>项</v>
          </cell>
          <cell r="F1054" t="str">
            <v>市场调节价</v>
          </cell>
          <cell r="G1054" t="str">
            <v>市场调节价</v>
          </cell>
          <cell r="H1054" t="str">
            <v>市场调节价</v>
          </cell>
        </row>
        <row r="1055">
          <cell r="A1055">
            <v>250308</v>
          </cell>
          <cell r="B1055" t="str">
            <v>其它血清酶类测定</v>
          </cell>
        </row>
        <row r="1056">
          <cell r="A1056">
            <v>250308001</v>
          </cell>
          <cell r="B1056" t="str">
            <v>血清酸性磷酸酶测定</v>
          </cell>
        </row>
        <row r="1057">
          <cell r="A1057" t="str">
            <v>250308001a</v>
          </cell>
          <cell r="B1057" t="str">
            <v>干化学法</v>
          </cell>
        </row>
        <row r="1057">
          <cell r="E1057" t="str">
            <v>项</v>
          </cell>
          <cell r="F1057">
            <v>20</v>
          </cell>
          <cell r="G1057">
            <v>20</v>
          </cell>
          <cell r="H1057">
            <v>20</v>
          </cell>
        </row>
        <row r="1058">
          <cell r="A1058" t="str">
            <v>250308001b</v>
          </cell>
          <cell r="B1058" t="str">
            <v>比色法</v>
          </cell>
        </row>
        <row r="1058">
          <cell r="E1058" t="str">
            <v>项</v>
          </cell>
          <cell r="F1058">
            <v>12</v>
          </cell>
          <cell r="G1058">
            <v>12</v>
          </cell>
          <cell r="H1058">
            <v>12</v>
          </cell>
        </row>
        <row r="1059">
          <cell r="A1059" t="str">
            <v>250308001c</v>
          </cell>
          <cell r="B1059" t="str">
            <v>速率法</v>
          </cell>
        </row>
        <row r="1059">
          <cell r="E1059" t="str">
            <v>项</v>
          </cell>
          <cell r="F1059">
            <v>5</v>
          </cell>
          <cell r="G1059">
            <v>5</v>
          </cell>
          <cell r="H1059">
            <v>5</v>
          </cell>
        </row>
        <row r="1060">
          <cell r="A1060" t="str">
            <v>250308001d</v>
          </cell>
          <cell r="B1060" t="str">
            <v>免疫法</v>
          </cell>
        </row>
        <row r="1060">
          <cell r="E1060" t="str">
            <v>项</v>
          </cell>
          <cell r="F1060">
            <v>20</v>
          </cell>
          <cell r="G1060">
            <v>20</v>
          </cell>
          <cell r="H1060">
            <v>20</v>
          </cell>
        </row>
        <row r="1061">
          <cell r="A1061">
            <v>250308002</v>
          </cell>
          <cell r="B1061" t="str">
            <v>血清酒石酸抑制酸性磷酸酶测定</v>
          </cell>
        </row>
        <row r="1061">
          <cell r="E1061" t="str">
            <v>项</v>
          </cell>
          <cell r="F1061">
            <v>50</v>
          </cell>
          <cell r="G1061">
            <v>50</v>
          </cell>
          <cell r="H1061">
            <v>50</v>
          </cell>
        </row>
        <row r="1062">
          <cell r="A1062">
            <v>250308003</v>
          </cell>
          <cell r="B1062" t="str">
            <v>血清前列腺酸性磷酸酶质量测定</v>
          </cell>
        </row>
        <row r="1062">
          <cell r="E1062" t="str">
            <v>项</v>
          </cell>
          <cell r="F1062" t="str">
            <v>市场调节价</v>
          </cell>
          <cell r="G1062" t="str">
            <v>市场调节价</v>
          </cell>
          <cell r="H1062" t="str">
            <v>市场调节价</v>
          </cell>
        </row>
        <row r="1063">
          <cell r="A1063">
            <v>250308004</v>
          </cell>
          <cell r="B1063" t="str">
            <v>淀粉酶测定</v>
          </cell>
          <cell r="C1063" t="str">
            <v>包括血清、尿或腹水</v>
          </cell>
        </row>
        <row r="1064">
          <cell r="A1064" t="str">
            <v>250308004a</v>
          </cell>
          <cell r="B1064" t="str">
            <v>速率法</v>
          </cell>
        </row>
        <row r="1064">
          <cell r="E1064" t="str">
            <v>项</v>
          </cell>
          <cell r="F1064">
            <v>12</v>
          </cell>
          <cell r="G1064">
            <v>12</v>
          </cell>
          <cell r="H1064">
            <v>12</v>
          </cell>
          <cell r="I1064" t="str">
            <v>20分钟内出具检测报告加收100%</v>
          </cell>
        </row>
        <row r="1065">
          <cell r="A1065">
            <v>250308005</v>
          </cell>
          <cell r="B1065" t="str">
            <v>血清淀粉酶同工酶电泳</v>
          </cell>
        </row>
        <row r="1066">
          <cell r="A1066" t="str">
            <v>250308005a</v>
          </cell>
          <cell r="B1066" t="str">
            <v>手工法</v>
          </cell>
        </row>
        <row r="1066">
          <cell r="E1066" t="str">
            <v>项</v>
          </cell>
          <cell r="F1066">
            <v>25</v>
          </cell>
          <cell r="G1066">
            <v>25</v>
          </cell>
          <cell r="H1066">
            <v>25</v>
          </cell>
        </row>
        <row r="1067">
          <cell r="A1067" t="str">
            <v>250308005b</v>
          </cell>
          <cell r="B1067" t="str">
            <v>自动法</v>
          </cell>
        </row>
        <row r="1067">
          <cell r="E1067" t="str">
            <v>项</v>
          </cell>
          <cell r="F1067">
            <v>100</v>
          </cell>
          <cell r="G1067">
            <v>100</v>
          </cell>
          <cell r="H1067">
            <v>100</v>
          </cell>
        </row>
        <row r="1068">
          <cell r="A1068">
            <v>250308006</v>
          </cell>
          <cell r="B1068" t="str">
            <v>血清脂肪酶测定</v>
          </cell>
        </row>
        <row r="1069">
          <cell r="A1069" t="str">
            <v>250308006a</v>
          </cell>
          <cell r="B1069" t="str">
            <v>吸收光谱法</v>
          </cell>
        </row>
        <row r="1069">
          <cell r="E1069" t="str">
            <v>项</v>
          </cell>
          <cell r="F1069">
            <v>20</v>
          </cell>
          <cell r="G1069">
            <v>20</v>
          </cell>
          <cell r="H1069">
            <v>20</v>
          </cell>
        </row>
        <row r="1070">
          <cell r="A1070" t="str">
            <v>250308006b</v>
          </cell>
          <cell r="B1070" t="str">
            <v>比浊法</v>
          </cell>
        </row>
        <row r="1070">
          <cell r="E1070" t="str">
            <v>项</v>
          </cell>
          <cell r="F1070">
            <v>12</v>
          </cell>
          <cell r="G1070">
            <v>12</v>
          </cell>
          <cell r="H1070">
            <v>12</v>
          </cell>
        </row>
        <row r="1071">
          <cell r="A1071">
            <v>250308007</v>
          </cell>
          <cell r="B1071" t="str">
            <v>血清血管紧张转化酶测定</v>
          </cell>
        </row>
        <row r="1071">
          <cell r="E1071" t="str">
            <v>项</v>
          </cell>
          <cell r="F1071" t="str">
            <v>市场调节价</v>
          </cell>
          <cell r="G1071" t="str">
            <v>市场调节价</v>
          </cell>
          <cell r="H1071" t="str">
            <v>市场调节价</v>
          </cell>
        </row>
        <row r="1072">
          <cell r="A1072">
            <v>250308008</v>
          </cell>
          <cell r="B1072" t="str">
            <v>血清骨钙素测定</v>
          </cell>
        </row>
        <row r="1073">
          <cell r="A1073" t="str">
            <v>250308008a</v>
          </cell>
          <cell r="B1073" t="str">
            <v>化学发光法</v>
          </cell>
        </row>
        <row r="1073">
          <cell r="E1073" t="str">
            <v>项</v>
          </cell>
          <cell r="F1073">
            <v>80</v>
          </cell>
          <cell r="G1073">
            <v>80</v>
          </cell>
          <cell r="H1073">
            <v>80</v>
          </cell>
        </row>
        <row r="1074">
          <cell r="A1074" t="str">
            <v>250308008b</v>
          </cell>
          <cell r="B1074" t="str">
            <v>酶免疫法</v>
          </cell>
        </row>
        <row r="1074">
          <cell r="E1074" t="str">
            <v>项</v>
          </cell>
          <cell r="F1074">
            <v>50</v>
          </cell>
          <cell r="G1074">
            <v>50</v>
          </cell>
          <cell r="H1074">
            <v>50</v>
          </cell>
        </row>
        <row r="1075">
          <cell r="A1075" t="str">
            <v>250308008c</v>
          </cell>
          <cell r="B1075" t="str">
            <v>放免法</v>
          </cell>
        </row>
        <row r="1075">
          <cell r="E1075" t="str">
            <v>项</v>
          </cell>
          <cell r="F1075">
            <v>30</v>
          </cell>
          <cell r="G1075">
            <v>30</v>
          </cell>
          <cell r="H1075">
            <v>30</v>
          </cell>
        </row>
        <row r="1076">
          <cell r="A1076">
            <v>250308009</v>
          </cell>
          <cell r="B1076" t="str">
            <v>醛缩酶测定</v>
          </cell>
        </row>
        <row r="1076">
          <cell r="E1076" t="str">
            <v>项</v>
          </cell>
          <cell r="F1076">
            <v>10</v>
          </cell>
          <cell r="G1076">
            <v>10</v>
          </cell>
          <cell r="H1076">
            <v>10</v>
          </cell>
        </row>
        <row r="1077">
          <cell r="A1077">
            <v>250308010</v>
          </cell>
          <cell r="B1077" t="str">
            <v>髓过氧化物酶测定</v>
          </cell>
        </row>
        <row r="1077">
          <cell r="E1077" t="str">
            <v>次</v>
          </cell>
          <cell r="F1077">
            <v>54</v>
          </cell>
          <cell r="G1077">
            <v>54</v>
          </cell>
          <cell r="H1077">
            <v>54</v>
          </cell>
        </row>
        <row r="1078">
          <cell r="A1078">
            <v>250308011</v>
          </cell>
          <cell r="B1078" t="str">
            <v>硫氧还蛋白还原酶（TR）活性检测</v>
          </cell>
        </row>
        <row r="1078">
          <cell r="E1078" t="str">
            <v>次</v>
          </cell>
          <cell r="F1078" t="str">
            <v>市场调节价</v>
          </cell>
          <cell r="G1078" t="str">
            <v>市场调节价</v>
          </cell>
          <cell r="H1078" t="str">
            <v>市场调节价</v>
          </cell>
        </row>
        <row r="1079">
          <cell r="A1079">
            <v>250309</v>
          </cell>
          <cell r="B1079" t="str">
            <v>维生素、氨基酸与血药浓度测定</v>
          </cell>
        </row>
        <row r="1080">
          <cell r="A1080">
            <v>250309001</v>
          </cell>
          <cell r="B1080" t="str">
            <v>25羟维生素D测定</v>
          </cell>
        </row>
        <row r="1080">
          <cell r="E1080" t="str">
            <v>项</v>
          </cell>
          <cell r="F1080">
            <v>64</v>
          </cell>
          <cell r="G1080">
            <v>64</v>
          </cell>
          <cell r="H1080">
            <v>64</v>
          </cell>
          <cell r="I1080" t="str">
            <v>免疫学法</v>
          </cell>
        </row>
        <row r="1081">
          <cell r="A1081">
            <v>250309002</v>
          </cell>
          <cell r="B1081" t="str">
            <v>1,25双羟维生素D测定</v>
          </cell>
        </row>
        <row r="1081">
          <cell r="E1081" t="str">
            <v>项</v>
          </cell>
          <cell r="F1081">
            <v>100</v>
          </cell>
          <cell r="G1081">
            <v>100</v>
          </cell>
          <cell r="H1081">
            <v>100</v>
          </cell>
          <cell r="I1081" t="str">
            <v>免疫学法</v>
          </cell>
        </row>
        <row r="1082">
          <cell r="A1082">
            <v>250309003</v>
          </cell>
          <cell r="B1082" t="str">
            <v>叶酸测定</v>
          </cell>
        </row>
        <row r="1082">
          <cell r="E1082" t="str">
            <v>项</v>
          </cell>
          <cell r="F1082">
            <v>60</v>
          </cell>
          <cell r="G1082">
            <v>60</v>
          </cell>
          <cell r="H1082">
            <v>60</v>
          </cell>
          <cell r="I1082" t="str">
            <v>免疫学法</v>
          </cell>
        </row>
        <row r="1083">
          <cell r="A1083" t="str">
            <v>250309003a</v>
          </cell>
          <cell r="B1083" t="str">
            <v>化学发光法</v>
          </cell>
        </row>
        <row r="1083">
          <cell r="E1083" t="str">
            <v>项</v>
          </cell>
          <cell r="F1083">
            <v>100</v>
          </cell>
          <cell r="G1083">
            <v>100</v>
          </cell>
          <cell r="H1083">
            <v>100</v>
          </cell>
        </row>
        <row r="1084">
          <cell r="A1084">
            <v>250309004</v>
          </cell>
          <cell r="B1084" t="str">
            <v>血清维生素测定</v>
          </cell>
          <cell r="C1084" t="str">
            <v>包括维生素D以外的各类维生素</v>
          </cell>
        </row>
        <row r="1084">
          <cell r="E1084" t="str">
            <v>每种维生素</v>
          </cell>
          <cell r="F1084">
            <v>51</v>
          </cell>
          <cell r="G1084">
            <v>51</v>
          </cell>
          <cell r="H1084">
            <v>51</v>
          </cell>
        </row>
        <row r="1085">
          <cell r="A1085" t="str">
            <v>250309004a</v>
          </cell>
          <cell r="B1085" t="str">
            <v>化学发光法</v>
          </cell>
          <cell r="C1085" t="str">
            <v>包括色谱、质谱法</v>
          </cell>
        </row>
        <row r="1085">
          <cell r="E1085" t="str">
            <v>每种维生素</v>
          </cell>
          <cell r="F1085">
            <v>100</v>
          </cell>
          <cell r="G1085">
            <v>100</v>
          </cell>
          <cell r="H1085">
            <v>100</v>
          </cell>
        </row>
        <row r="1086">
          <cell r="A1086">
            <v>250309005</v>
          </cell>
          <cell r="B1086" t="str">
            <v>血清药物浓度测定</v>
          </cell>
        </row>
        <row r="1087">
          <cell r="A1087" t="str">
            <v>250309005a</v>
          </cell>
          <cell r="B1087" t="str">
            <v>一般药物（免疫学法）</v>
          </cell>
        </row>
        <row r="1087">
          <cell r="E1087" t="str">
            <v>每种药物</v>
          </cell>
          <cell r="F1087">
            <v>50</v>
          </cell>
          <cell r="G1087">
            <v>50</v>
          </cell>
          <cell r="H1087">
            <v>50</v>
          </cell>
          <cell r="I1087" t="str">
            <v>色谱法100元</v>
          </cell>
        </row>
        <row r="1088">
          <cell r="A1088" t="str">
            <v>250309005b</v>
          </cell>
          <cell r="B1088" t="str">
            <v>环胞素A（免疫学法）</v>
          </cell>
        </row>
        <row r="1088">
          <cell r="E1088" t="str">
            <v>每种药物</v>
          </cell>
          <cell r="F1088">
            <v>80</v>
          </cell>
          <cell r="G1088">
            <v>80</v>
          </cell>
          <cell r="H1088">
            <v>80</v>
          </cell>
          <cell r="I1088" t="str">
            <v>色谱法260元</v>
          </cell>
        </row>
        <row r="1089">
          <cell r="A1089" t="str">
            <v>250309005c</v>
          </cell>
          <cell r="B1089" t="str">
            <v>FK506</v>
          </cell>
        </row>
        <row r="1089">
          <cell r="E1089" t="str">
            <v>每种药物</v>
          </cell>
          <cell r="F1089">
            <v>300</v>
          </cell>
          <cell r="G1089">
            <v>300</v>
          </cell>
          <cell r="H1089">
            <v>300</v>
          </cell>
        </row>
        <row r="1090">
          <cell r="A1090">
            <v>250309006</v>
          </cell>
          <cell r="B1090" t="str">
            <v>各类滥用药物筛查</v>
          </cell>
        </row>
        <row r="1091">
          <cell r="A1091" t="str">
            <v>250309006a</v>
          </cell>
          <cell r="B1091" t="str">
            <v>免疫学法</v>
          </cell>
        </row>
        <row r="1091">
          <cell r="E1091" t="str">
            <v>每种药物</v>
          </cell>
          <cell r="F1091">
            <v>50</v>
          </cell>
          <cell r="G1091">
            <v>50</v>
          </cell>
          <cell r="H1091">
            <v>50</v>
          </cell>
        </row>
        <row r="1092">
          <cell r="A1092" t="str">
            <v>250309006b</v>
          </cell>
          <cell r="B1092" t="str">
            <v>色谱法</v>
          </cell>
        </row>
        <row r="1092">
          <cell r="E1092" t="str">
            <v>每种药物</v>
          </cell>
          <cell r="F1092">
            <v>100</v>
          </cell>
          <cell r="G1092">
            <v>100</v>
          </cell>
          <cell r="H1092">
            <v>100</v>
          </cell>
        </row>
        <row r="1093">
          <cell r="A1093">
            <v>250309007</v>
          </cell>
          <cell r="B1093" t="str">
            <v>血清各类氨基酸测定</v>
          </cell>
        </row>
        <row r="1093">
          <cell r="E1093" t="str">
            <v>每种氨基酸</v>
          </cell>
          <cell r="F1093">
            <v>35</v>
          </cell>
          <cell r="G1093">
            <v>35</v>
          </cell>
          <cell r="H1093">
            <v>35</v>
          </cell>
        </row>
        <row r="1094">
          <cell r="A1094">
            <v>250309008</v>
          </cell>
          <cell r="B1094" t="str">
            <v>血清乙醇测定</v>
          </cell>
        </row>
        <row r="1094">
          <cell r="E1094" t="str">
            <v>项</v>
          </cell>
          <cell r="F1094">
            <v>54</v>
          </cell>
          <cell r="G1094">
            <v>54</v>
          </cell>
          <cell r="H1094">
            <v>54</v>
          </cell>
          <cell r="I1094" t="str">
            <v>色谱法，散射比浊法39元</v>
          </cell>
        </row>
        <row r="1095">
          <cell r="A1095">
            <v>250309009</v>
          </cell>
          <cell r="B1095" t="str">
            <v>排泄物的毒物测定</v>
          </cell>
          <cell r="C1095" t="str">
            <v>含呕吐物</v>
          </cell>
        </row>
        <row r="1095">
          <cell r="E1095" t="str">
            <v>项</v>
          </cell>
          <cell r="F1095" t="str">
            <v>市场调节价</v>
          </cell>
          <cell r="G1095" t="str">
            <v>市场调节价</v>
          </cell>
          <cell r="H1095" t="str">
            <v>市场调节价</v>
          </cell>
          <cell r="I1095" t="str">
            <v>不同检测方法分别计价。</v>
          </cell>
        </row>
        <row r="1096">
          <cell r="A1096">
            <v>250309010</v>
          </cell>
          <cell r="B1096" t="str">
            <v>中枢神经特异蛋白(S100β)测定</v>
          </cell>
        </row>
        <row r="1096">
          <cell r="E1096" t="str">
            <v>项</v>
          </cell>
          <cell r="F1096">
            <v>180</v>
          </cell>
          <cell r="G1096">
            <v>180</v>
          </cell>
          <cell r="H1096">
            <v>180</v>
          </cell>
        </row>
        <row r="1097">
          <cell r="A1097">
            <v>250309011</v>
          </cell>
          <cell r="B1097" t="str">
            <v>尿羟脯氨酸测定</v>
          </cell>
        </row>
        <row r="1097">
          <cell r="E1097" t="str">
            <v>项</v>
          </cell>
          <cell r="F1097" t="str">
            <v>市场调节价</v>
          </cell>
          <cell r="G1097" t="str">
            <v>市场调节价</v>
          </cell>
          <cell r="H1097" t="str">
            <v>市场调节价</v>
          </cell>
        </row>
        <row r="1098">
          <cell r="A1098">
            <v>250309012</v>
          </cell>
          <cell r="B1098" t="str">
            <v>对羟基苯丙氨酸(酪氨酸)尿液检测</v>
          </cell>
        </row>
        <row r="1098">
          <cell r="E1098" t="str">
            <v>次</v>
          </cell>
          <cell r="F1098" t="str">
            <v>市场调节价</v>
          </cell>
          <cell r="G1098" t="str">
            <v>市场调节价</v>
          </cell>
          <cell r="H1098" t="str">
            <v>市场调节价</v>
          </cell>
        </row>
        <row r="1099">
          <cell r="A1099">
            <v>250309013</v>
          </cell>
          <cell r="B1099" t="str">
            <v>人半胱氨酸蛋白酶抑制剂S（CST4）检测</v>
          </cell>
          <cell r="C1099" t="str">
            <v>样本类型：血液。样本采集、签收、处理，检测样本，审核结果，录入实验室信息系统或人工登记，发送报告；按规定处理废弃物；接受临床相关咨询。</v>
          </cell>
        </row>
        <row r="1099">
          <cell r="E1099" t="str">
            <v>次</v>
          </cell>
          <cell r="F1099" t="str">
            <v>市场调节价</v>
          </cell>
          <cell r="G1099" t="str">
            <v>市场调节价</v>
          </cell>
          <cell r="H1099" t="str">
            <v>市场调节价</v>
          </cell>
        </row>
        <row r="1100">
          <cell r="A1100">
            <v>250309014</v>
          </cell>
          <cell r="B1100" t="str">
            <v>亚甲基四氢叶酸还原酶基因检测</v>
          </cell>
          <cell r="C1100" t="str">
            <v>样本类型：血液。样本采集、签收、处理，检测样本，审核结果，录入实验室信息系统或人工登记，发送报告；按规定处理废弃物；接受临床相关咨询。</v>
          </cell>
        </row>
        <row r="1100">
          <cell r="E1100" t="str">
            <v>项</v>
          </cell>
          <cell r="F1100" t="str">
            <v>市场调节价</v>
          </cell>
          <cell r="G1100" t="str">
            <v>市场调节价</v>
          </cell>
          <cell r="H1100" t="str">
            <v>市场调节价</v>
          </cell>
        </row>
        <row r="1101">
          <cell r="A1101">
            <v>250309017</v>
          </cell>
          <cell r="B1101" t="str">
            <v>红细胞叶酸（FA）定量检测</v>
          </cell>
          <cell r="C1101" t="str">
            <v>样本类型：血液。样本采集、签收、处理，检测样本，审核结果，录入实验室信息系统或人工登记，发送报告；按规定处理废弃物；接受临床相关咨询。</v>
          </cell>
        </row>
        <row r="1101">
          <cell r="E1101" t="str">
            <v>项</v>
          </cell>
          <cell r="F1101" t="str">
            <v>市场调节价</v>
          </cell>
          <cell r="G1101" t="str">
            <v>市场调节价</v>
          </cell>
          <cell r="H1101" t="str">
            <v>市场调节价</v>
          </cell>
          <cell r="I1101" t="str">
            <v>磁微粒化学发光法；</v>
          </cell>
        </row>
        <row r="1102">
          <cell r="A1102">
            <v>250309018</v>
          </cell>
          <cell r="B1102" t="str">
            <v>抗血小板药物活性检测</v>
          </cell>
          <cell r="C1102" t="str">
            <v>样本类型：血液。样本采集，检测抗血小板药物的活性，判断抗血小板药物的效果。审核结果，录入实验室信息系统或人工登记，发送报告；按规定处理废弃物；接受临床相关咨询。</v>
          </cell>
        </row>
        <row r="1102">
          <cell r="E1102" t="str">
            <v>次</v>
          </cell>
          <cell r="F1102" t="str">
            <v>市场调节价</v>
          </cell>
          <cell r="G1102" t="str">
            <v>市场调节价</v>
          </cell>
          <cell r="H1102" t="str">
            <v>市场调节价</v>
          </cell>
        </row>
        <row r="1103">
          <cell r="A1103">
            <v>250310</v>
          </cell>
          <cell r="B1103" t="str">
            <v>激素测定</v>
          </cell>
        </row>
        <row r="1104">
          <cell r="A1104">
            <v>250310001</v>
          </cell>
          <cell r="B1104" t="str">
            <v>血清促甲状腺激素测定</v>
          </cell>
        </row>
        <row r="1104">
          <cell r="E1104" t="str">
            <v>项</v>
          </cell>
        </row>
        <row r="1105">
          <cell r="A1105" t="str">
            <v>250310001a</v>
          </cell>
          <cell r="B1105" t="str">
            <v>各种免疫学方法</v>
          </cell>
        </row>
        <row r="1105">
          <cell r="E1105" t="str">
            <v>项</v>
          </cell>
          <cell r="F1105">
            <v>15</v>
          </cell>
          <cell r="G1105">
            <v>15</v>
          </cell>
          <cell r="H1105">
            <v>15</v>
          </cell>
        </row>
        <row r="1106">
          <cell r="A1106" t="str">
            <v>250310001b</v>
          </cell>
          <cell r="B1106" t="str">
            <v>化学发光法</v>
          </cell>
        </row>
        <row r="1106">
          <cell r="E1106" t="str">
            <v>项</v>
          </cell>
          <cell r="F1106">
            <v>33</v>
          </cell>
          <cell r="G1106">
            <v>33</v>
          </cell>
          <cell r="H1106">
            <v>33</v>
          </cell>
        </row>
        <row r="1107">
          <cell r="B1107" t="str">
            <v>高灵敏度促甲状腺素测定</v>
          </cell>
        </row>
        <row r="1108">
          <cell r="A1108">
            <v>250310002</v>
          </cell>
          <cell r="B1108" t="str">
            <v>血清泌乳素测定</v>
          </cell>
        </row>
        <row r="1109">
          <cell r="A1109" t="str">
            <v>250310002a</v>
          </cell>
          <cell r="B1109" t="str">
            <v>各种免疫学方法</v>
          </cell>
        </row>
        <row r="1109">
          <cell r="E1109" t="str">
            <v>项</v>
          </cell>
          <cell r="F1109">
            <v>15</v>
          </cell>
          <cell r="G1109">
            <v>15</v>
          </cell>
          <cell r="H1109">
            <v>15</v>
          </cell>
        </row>
        <row r="1110">
          <cell r="A1110" t="str">
            <v>250310002b</v>
          </cell>
          <cell r="B1110" t="str">
            <v>化学发光法</v>
          </cell>
        </row>
        <row r="1110">
          <cell r="E1110" t="str">
            <v>项</v>
          </cell>
          <cell r="F1110">
            <v>45</v>
          </cell>
          <cell r="G1110">
            <v>45</v>
          </cell>
          <cell r="H1110">
            <v>45</v>
          </cell>
        </row>
        <row r="1111">
          <cell r="A1111">
            <v>250310003</v>
          </cell>
          <cell r="B1111" t="str">
            <v>血清生长激素测定</v>
          </cell>
          <cell r="C1111" t="str">
            <v>包括胰岛素样生长因子－1（IGF－1）、胰岛素样生长因子结合蛋白-3</v>
          </cell>
        </row>
        <row r="1111">
          <cell r="E1111" t="str">
            <v>项</v>
          </cell>
        </row>
        <row r="1111">
          <cell r="I1111" t="str">
            <v>胰岛素样生长因子－1（IGF－1）收80元，胰岛素样生长因子结合蛋白-3收80元</v>
          </cell>
        </row>
        <row r="1112">
          <cell r="A1112" t="str">
            <v>250310003a</v>
          </cell>
          <cell r="B1112" t="str">
            <v>各种免疫学方法</v>
          </cell>
        </row>
        <row r="1112">
          <cell r="E1112" t="str">
            <v>项</v>
          </cell>
          <cell r="F1112">
            <v>15</v>
          </cell>
          <cell r="G1112">
            <v>15</v>
          </cell>
          <cell r="H1112">
            <v>15</v>
          </cell>
        </row>
        <row r="1113">
          <cell r="A1113" t="str">
            <v>250310003b</v>
          </cell>
          <cell r="B1113" t="str">
            <v>化学发光法</v>
          </cell>
        </row>
        <row r="1113">
          <cell r="E1113" t="str">
            <v>项</v>
          </cell>
          <cell r="F1113">
            <v>35</v>
          </cell>
          <cell r="G1113">
            <v>35</v>
          </cell>
          <cell r="H1113">
            <v>35</v>
          </cell>
        </row>
        <row r="1114">
          <cell r="A1114">
            <v>250310004</v>
          </cell>
          <cell r="B1114" t="str">
            <v>血清促卵泡刺激素测定</v>
          </cell>
        </row>
        <row r="1115">
          <cell r="A1115" t="str">
            <v>250310004a</v>
          </cell>
          <cell r="B1115" t="str">
            <v>各种免疫学方法</v>
          </cell>
        </row>
        <row r="1115">
          <cell r="E1115" t="str">
            <v>项</v>
          </cell>
          <cell r="F1115">
            <v>15</v>
          </cell>
          <cell r="G1115">
            <v>15</v>
          </cell>
          <cell r="H1115">
            <v>15</v>
          </cell>
        </row>
        <row r="1116">
          <cell r="A1116" t="str">
            <v>250310004b</v>
          </cell>
          <cell r="B1116" t="str">
            <v>化学发光法</v>
          </cell>
        </row>
        <row r="1116">
          <cell r="E1116" t="str">
            <v>项</v>
          </cell>
          <cell r="F1116">
            <v>45</v>
          </cell>
          <cell r="G1116">
            <v>45</v>
          </cell>
          <cell r="H1116">
            <v>45</v>
          </cell>
        </row>
        <row r="1117">
          <cell r="A1117">
            <v>250310005</v>
          </cell>
          <cell r="B1117" t="str">
            <v>血清促黄体生成素测定</v>
          </cell>
        </row>
        <row r="1118">
          <cell r="A1118" t="str">
            <v>250310005a</v>
          </cell>
          <cell r="B1118" t="str">
            <v>各种免疫学方法</v>
          </cell>
        </row>
        <row r="1118">
          <cell r="E1118" t="str">
            <v>项</v>
          </cell>
          <cell r="F1118">
            <v>15</v>
          </cell>
          <cell r="G1118">
            <v>15</v>
          </cell>
          <cell r="H1118">
            <v>15</v>
          </cell>
        </row>
        <row r="1119">
          <cell r="A1119" t="str">
            <v>250310005b</v>
          </cell>
          <cell r="B1119" t="str">
            <v>化学发光法</v>
          </cell>
        </row>
        <row r="1119">
          <cell r="E1119" t="str">
            <v>项</v>
          </cell>
          <cell r="F1119">
            <v>45</v>
          </cell>
          <cell r="G1119">
            <v>45</v>
          </cell>
          <cell r="H1119">
            <v>45</v>
          </cell>
        </row>
        <row r="1120">
          <cell r="A1120">
            <v>250310006</v>
          </cell>
          <cell r="B1120" t="str">
            <v>血清促肾上腺皮质激素测定</v>
          </cell>
        </row>
        <row r="1121">
          <cell r="A1121" t="str">
            <v>250310006a</v>
          </cell>
          <cell r="B1121" t="str">
            <v>各种免疫学方法</v>
          </cell>
        </row>
        <row r="1121">
          <cell r="E1121" t="str">
            <v>项</v>
          </cell>
          <cell r="F1121">
            <v>30</v>
          </cell>
          <cell r="G1121">
            <v>30</v>
          </cell>
          <cell r="H1121">
            <v>30</v>
          </cell>
        </row>
        <row r="1122">
          <cell r="A1122" t="str">
            <v>250310006b</v>
          </cell>
          <cell r="B1122" t="str">
            <v>化学发光法</v>
          </cell>
        </row>
        <row r="1122">
          <cell r="E1122" t="str">
            <v>项</v>
          </cell>
          <cell r="F1122">
            <v>80</v>
          </cell>
          <cell r="G1122">
            <v>80</v>
          </cell>
          <cell r="H1122">
            <v>80</v>
          </cell>
        </row>
        <row r="1123">
          <cell r="A1123">
            <v>250310007</v>
          </cell>
          <cell r="B1123" t="str">
            <v>抗利尿激素测定</v>
          </cell>
        </row>
        <row r="1124">
          <cell r="A1124" t="str">
            <v>250310007a</v>
          </cell>
          <cell r="B1124" t="str">
            <v>各种免疫学方法</v>
          </cell>
        </row>
        <row r="1124">
          <cell r="E1124" t="str">
            <v>项</v>
          </cell>
          <cell r="F1124">
            <v>30</v>
          </cell>
          <cell r="G1124">
            <v>30</v>
          </cell>
          <cell r="H1124">
            <v>30</v>
          </cell>
        </row>
        <row r="1125">
          <cell r="A1125" t="str">
            <v>250310007b</v>
          </cell>
          <cell r="B1125" t="str">
            <v>化学发光法</v>
          </cell>
        </row>
        <row r="1125">
          <cell r="E1125" t="str">
            <v>项</v>
          </cell>
          <cell r="F1125">
            <v>70</v>
          </cell>
          <cell r="G1125">
            <v>70</v>
          </cell>
          <cell r="H1125">
            <v>70</v>
          </cell>
        </row>
        <row r="1126">
          <cell r="A1126">
            <v>250310008</v>
          </cell>
          <cell r="B1126" t="str">
            <v>降钙素测定</v>
          </cell>
        </row>
        <row r="1127">
          <cell r="A1127" t="str">
            <v>250310008a</v>
          </cell>
          <cell r="B1127" t="str">
            <v>各种免疫学方法</v>
          </cell>
        </row>
        <row r="1127">
          <cell r="E1127" t="str">
            <v>项</v>
          </cell>
          <cell r="F1127">
            <v>30</v>
          </cell>
          <cell r="G1127">
            <v>30</v>
          </cell>
          <cell r="H1127">
            <v>30</v>
          </cell>
        </row>
        <row r="1128">
          <cell r="A1128" t="str">
            <v>250310008b</v>
          </cell>
          <cell r="B1128" t="str">
            <v>化学发光法</v>
          </cell>
        </row>
        <row r="1128">
          <cell r="E1128" t="str">
            <v>项</v>
          </cell>
          <cell r="F1128">
            <v>60</v>
          </cell>
          <cell r="G1128">
            <v>60</v>
          </cell>
          <cell r="H1128">
            <v>60</v>
          </cell>
        </row>
        <row r="1129">
          <cell r="A1129">
            <v>250310009</v>
          </cell>
          <cell r="B1129" t="str">
            <v>甲状旁腺激素测定</v>
          </cell>
        </row>
        <row r="1130">
          <cell r="A1130" t="str">
            <v>250310009a</v>
          </cell>
          <cell r="B1130" t="str">
            <v>各种免疫学方法</v>
          </cell>
        </row>
        <row r="1130">
          <cell r="E1130" t="str">
            <v>项</v>
          </cell>
          <cell r="F1130">
            <v>30</v>
          </cell>
          <cell r="G1130">
            <v>30</v>
          </cell>
          <cell r="H1130">
            <v>30</v>
          </cell>
        </row>
        <row r="1131">
          <cell r="A1131" t="str">
            <v>250310009b</v>
          </cell>
          <cell r="B1131" t="str">
            <v>化学发光法</v>
          </cell>
        </row>
        <row r="1131">
          <cell r="E1131" t="str">
            <v>项</v>
          </cell>
          <cell r="F1131">
            <v>80</v>
          </cell>
          <cell r="G1131">
            <v>80</v>
          </cell>
          <cell r="H1131">
            <v>80</v>
          </cell>
        </row>
        <row r="1132">
          <cell r="A1132">
            <v>250310010</v>
          </cell>
          <cell r="B1132" t="str">
            <v>血清甲状腺素(T4)测定</v>
          </cell>
        </row>
        <row r="1133">
          <cell r="A1133" t="str">
            <v>250310010a</v>
          </cell>
          <cell r="B1133" t="str">
            <v>各种免疫学方法</v>
          </cell>
        </row>
        <row r="1133">
          <cell r="E1133" t="str">
            <v>项</v>
          </cell>
          <cell r="F1133">
            <v>20</v>
          </cell>
          <cell r="G1133">
            <v>20</v>
          </cell>
          <cell r="H1133">
            <v>20</v>
          </cell>
        </row>
        <row r="1134">
          <cell r="A1134" t="str">
            <v>250310010b</v>
          </cell>
          <cell r="B1134" t="str">
            <v>化学发光法</v>
          </cell>
        </row>
        <row r="1134">
          <cell r="E1134" t="str">
            <v>项</v>
          </cell>
          <cell r="F1134">
            <v>40</v>
          </cell>
          <cell r="G1134">
            <v>40</v>
          </cell>
          <cell r="H1134">
            <v>40</v>
          </cell>
        </row>
        <row r="1135">
          <cell r="A1135">
            <v>250310011</v>
          </cell>
          <cell r="B1135" t="str">
            <v>血清三碘甲状原氨酸(T3)测定</v>
          </cell>
        </row>
        <row r="1136">
          <cell r="A1136" t="str">
            <v>250310011a</v>
          </cell>
          <cell r="B1136" t="str">
            <v>各种免疫学方法</v>
          </cell>
        </row>
        <row r="1136">
          <cell r="E1136" t="str">
            <v>项</v>
          </cell>
          <cell r="F1136">
            <v>15</v>
          </cell>
          <cell r="G1136">
            <v>15</v>
          </cell>
          <cell r="H1136">
            <v>15</v>
          </cell>
        </row>
        <row r="1137">
          <cell r="A1137" t="str">
            <v>250310011b</v>
          </cell>
          <cell r="B1137" t="str">
            <v>化学发光法</v>
          </cell>
        </row>
        <row r="1137">
          <cell r="E1137" t="str">
            <v>项</v>
          </cell>
          <cell r="F1137">
            <v>35</v>
          </cell>
          <cell r="G1137">
            <v>35</v>
          </cell>
          <cell r="H1137">
            <v>35</v>
          </cell>
        </row>
        <row r="1138">
          <cell r="A1138">
            <v>250310012</v>
          </cell>
          <cell r="B1138" t="str">
            <v>血清反T3测定</v>
          </cell>
        </row>
        <row r="1139">
          <cell r="A1139" t="str">
            <v>250310012a</v>
          </cell>
          <cell r="B1139" t="str">
            <v>各种免疫学方法</v>
          </cell>
        </row>
        <row r="1139">
          <cell r="E1139" t="str">
            <v>项</v>
          </cell>
          <cell r="F1139">
            <v>20</v>
          </cell>
          <cell r="G1139">
            <v>20</v>
          </cell>
          <cell r="H1139">
            <v>20</v>
          </cell>
        </row>
        <row r="1140">
          <cell r="A1140" t="str">
            <v>250310012b</v>
          </cell>
          <cell r="B1140" t="str">
            <v>化学发光法</v>
          </cell>
        </row>
        <row r="1140">
          <cell r="E1140" t="str">
            <v>项</v>
          </cell>
          <cell r="F1140">
            <v>35</v>
          </cell>
          <cell r="G1140">
            <v>35</v>
          </cell>
          <cell r="H1140">
            <v>35</v>
          </cell>
        </row>
        <row r="1141">
          <cell r="A1141">
            <v>250310013</v>
          </cell>
          <cell r="B1141" t="str">
            <v>血清游离甲状腺素(FT4)测定</v>
          </cell>
        </row>
        <row r="1142">
          <cell r="A1142" t="str">
            <v>250310013a</v>
          </cell>
          <cell r="B1142" t="str">
            <v>各种免疫学方法</v>
          </cell>
        </row>
        <row r="1142">
          <cell r="E1142" t="str">
            <v>项</v>
          </cell>
          <cell r="F1142">
            <v>20</v>
          </cell>
          <cell r="G1142">
            <v>20</v>
          </cell>
          <cell r="H1142">
            <v>20</v>
          </cell>
        </row>
        <row r="1143">
          <cell r="A1143" t="str">
            <v>250310013b</v>
          </cell>
          <cell r="B1143" t="str">
            <v>化学发光法</v>
          </cell>
        </row>
        <row r="1143">
          <cell r="E1143" t="str">
            <v>项</v>
          </cell>
          <cell r="F1143">
            <v>35</v>
          </cell>
          <cell r="G1143">
            <v>35</v>
          </cell>
          <cell r="H1143">
            <v>35</v>
          </cell>
        </row>
        <row r="1144">
          <cell r="A1144">
            <v>250310014</v>
          </cell>
          <cell r="B1144" t="str">
            <v>血清游离三碘甲状原氨酸(FT3)测定</v>
          </cell>
        </row>
        <row r="1145">
          <cell r="A1145" t="str">
            <v>250310014a</v>
          </cell>
          <cell r="B1145" t="str">
            <v>各种免疫学方法</v>
          </cell>
        </row>
        <row r="1145">
          <cell r="E1145" t="str">
            <v>项</v>
          </cell>
          <cell r="F1145">
            <v>20</v>
          </cell>
          <cell r="G1145">
            <v>20</v>
          </cell>
          <cell r="H1145">
            <v>20</v>
          </cell>
        </row>
        <row r="1146">
          <cell r="A1146" t="str">
            <v>250310014b</v>
          </cell>
          <cell r="B1146" t="str">
            <v>化学发光法</v>
          </cell>
        </row>
        <row r="1146">
          <cell r="E1146" t="str">
            <v>项</v>
          </cell>
          <cell r="F1146">
            <v>35</v>
          </cell>
          <cell r="G1146">
            <v>35</v>
          </cell>
          <cell r="H1146">
            <v>35</v>
          </cell>
        </row>
        <row r="1147">
          <cell r="A1147">
            <v>250310015</v>
          </cell>
          <cell r="B1147" t="str">
            <v>血清T3摄取实验</v>
          </cell>
        </row>
        <row r="1148">
          <cell r="A1148" t="str">
            <v>250310015a</v>
          </cell>
          <cell r="B1148" t="str">
            <v>各种免疫学方法</v>
          </cell>
        </row>
        <row r="1148">
          <cell r="E1148" t="str">
            <v>项</v>
          </cell>
          <cell r="F1148">
            <v>20</v>
          </cell>
          <cell r="G1148">
            <v>20</v>
          </cell>
          <cell r="H1148">
            <v>20</v>
          </cell>
        </row>
        <row r="1149">
          <cell r="A1149" t="str">
            <v>250310015b</v>
          </cell>
          <cell r="B1149" t="str">
            <v>化学发光法</v>
          </cell>
        </row>
        <row r="1149">
          <cell r="E1149" t="str">
            <v>项</v>
          </cell>
          <cell r="F1149">
            <v>35</v>
          </cell>
          <cell r="G1149">
            <v>35</v>
          </cell>
          <cell r="H1149">
            <v>35</v>
          </cell>
        </row>
        <row r="1150">
          <cell r="A1150">
            <v>250310016</v>
          </cell>
          <cell r="B1150" t="str">
            <v>血清甲状腺结合球蛋白测定</v>
          </cell>
        </row>
        <row r="1151">
          <cell r="A1151" t="str">
            <v>250310016a</v>
          </cell>
          <cell r="B1151" t="str">
            <v>各种免疫学方法</v>
          </cell>
        </row>
        <row r="1151">
          <cell r="E1151" t="str">
            <v>项</v>
          </cell>
          <cell r="F1151">
            <v>20</v>
          </cell>
          <cell r="G1151">
            <v>20</v>
          </cell>
          <cell r="H1151">
            <v>20</v>
          </cell>
        </row>
        <row r="1152">
          <cell r="A1152" t="str">
            <v>250310016b</v>
          </cell>
          <cell r="B1152" t="str">
            <v>化学发光法</v>
          </cell>
        </row>
        <row r="1152">
          <cell r="E1152" t="str">
            <v>项</v>
          </cell>
          <cell r="F1152">
            <v>35</v>
          </cell>
          <cell r="G1152">
            <v>35</v>
          </cell>
          <cell r="H1152">
            <v>35</v>
          </cell>
        </row>
        <row r="1153">
          <cell r="A1153">
            <v>250310017</v>
          </cell>
          <cell r="B1153" t="str">
            <v>促甲状腺素受体抗体测定</v>
          </cell>
        </row>
        <row r="1154">
          <cell r="A1154" t="str">
            <v>250310017a</v>
          </cell>
          <cell r="B1154" t="str">
            <v>各种免疫学方法</v>
          </cell>
        </row>
        <row r="1154">
          <cell r="E1154" t="str">
            <v>项</v>
          </cell>
          <cell r="F1154">
            <v>20</v>
          </cell>
          <cell r="G1154">
            <v>20</v>
          </cell>
          <cell r="H1154">
            <v>20</v>
          </cell>
        </row>
        <row r="1155">
          <cell r="A1155" t="str">
            <v>250310017b</v>
          </cell>
          <cell r="B1155" t="str">
            <v>化学发光法</v>
          </cell>
        </row>
        <row r="1155">
          <cell r="E1155" t="str">
            <v>项</v>
          </cell>
          <cell r="F1155">
            <v>50</v>
          </cell>
          <cell r="G1155">
            <v>50</v>
          </cell>
          <cell r="H1155">
            <v>50</v>
          </cell>
        </row>
        <row r="1156">
          <cell r="A1156">
            <v>250310018</v>
          </cell>
          <cell r="B1156" t="str">
            <v>血浆皮质醇测定</v>
          </cell>
          <cell r="C1156" t="str">
            <v>包括标本：体液</v>
          </cell>
        </row>
        <row r="1157">
          <cell r="A1157" t="str">
            <v>250310018a</v>
          </cell>
          <cell r="B1157" t="str">
            <v>各种免疫学方法</v>
          </cell>
        </row>
        <row r="1157">
          <cell r="E1157" t="str">
            <v>项</v>
          </cell>
          <cell r="F1157">
            <v>20</v>
          </cell>
          <cell r="G1157">
            <v>20</v>
          </cell>
          <cell r="H1157">
            <v>20</v>
          </cell>
        </row>
        <row r="1158">
          <cell r="A1158" t="str">
            <v>250310018b</v>
          </cell>
          <cell r="B1158" t="str">
            <v>化学发光法</v>
          </cell>
        </row>
        <row r="1158">
          <cell r="E1158" t="str">
            <v>项</v>
          </cell>
          <cell r="F1158">
            <v>60</v>
          </cell>
          <cell r="G1158">
            <v>60</v>
          </cell>
          <cell r="H1158">
            <v>60</v>
          </cell>
        </row>
        <row r="1159">
          <cell r="A1159">
            <v>250310019</v>
          </cell>
          <cell r="B1159" t="str">
            <v>24小时尿游离皮质醇测定</v>
          </cell>
        </row>
        <row r="1160">
          <cell r="A1160" t="str">
            <v>250310019a</v>
          </cell>
          <cell r="B1160" t="str">
            <v>各种免疫学方法</v>
          </cell>
        </row>
        <row r="1160">
          <cell r="E1160" t="str">
            <v>项</v>
          </cell>
          <cell r="F1160">
            <v>20</v>
          </cell>
          <cell r="G1160">
            <v>20</v>
          </cell>
          <cell r="H1160">
            <v>20</v>
          </cell>
        </row>
        <row r="1161">
          <cell r="A1161" t="str">
            <v>250310019b</v>
          </cell>
          <cell r="B1161" t="str">
            <v>化学发光法</v>
          </cell>
        </row>
        <row r="1161">
          <cell r="E1161" t="str">
            <v>项</v>
          </cell>
          <cell r="F1161">
            <v>50</v>
          </cell>
          <cell r="G1161">
            <v>50</v>
          </cell>
          <cell r="H1161">
            <v>50</v>
          </cell>
        </row>
        <row r="1162">
          <cell r="A1162">
            <v>250310020</v>
          </cell>
          <cell r="B1162" t="str">
            <v>尿17-羟皮质类固醇测定</v>
          </cell>
        </row>
        <row r="1162">
          <cell r="E1162" t="str">
            <v>项</v>
          </cell>
          <cell r="F1162">
            <v>50</v>
          </cell>
          <cell r="G1162">
            <v>50</v>
          </cell>
          <cell r="H1162">
            <v>50</v>
          </cell>
          <cell r="I1162" t="str">
            <v>化学发光法</v>
          </cell>
        </row>
        <row r="1163">
          <cell r="A1163">
            <v>250310021</v>
          </cell>
          <cell r="B1163" t="str">
            <v>尿17-酮类固醇测定</v>
          </cell>
        </row>
        <row r="1163">
          <cell r="E1163" t="str">
            <v>项</v>
          </cell>
          <cell r="F1163">
            <v>50</v>
          </cell>
          <cell r="G1163">
            <v>50</v>
          </cell>
          <cell r="H1163">
            <v>50</v>
          </cell>
          <cell r="I1163" t="str">
            <v>化学发光法</v>
          </cell>
        </row>
        <row r="1164">
          <cell r="A1164">
            <v>250310022</v>
          </cell>
          <cell r="B1164" t="str">
            <v>血清脱氢表雄酮及硫酸酯测定</v>
          </cell>
        </row>
        <row r="1164">
          <cell r="E1164" t="str">
            <v>项</v>
          </cell>
        </row>
        <row r="1165">
          <cell r="A1165" t="str">
            <v>250310022a</v>
          </cell>
          <cell r="B1165" t="str">
            <v>各种免疫学方法</v>
          </cell>
        </row>
        <row r="1165">
          <cell r="E1165" t="str">
            <v>项</v>
          </cell>
          <cell r="F1165">
            <v>15</v>
          </cell>
          <cell r="G1165">
            <v>15</v>
          </cell>
          <cell r="H1165">
            <v>15</v>
          </cell>
        </row>
        <row r="1166">
          <cell r="A1166" t="str">
            <v>250310022b</v>
          </cell>
          <cell r="B1166" t="str">
            <v>化学发光法</v>
          </cell>
        </row>
        <row r="1166">
          <cell r="E1166" t="str">
            <v>项</v>
          </cell>
          <cell r="F1166">
            <v>40</v>
          </cell>
          <cell r="G1166">
            <v>40</v>
          </cell>
          <cell r="H1166">
            <v>40</v>
          </cell>
        </row>
        <row r="1167">
          <cell r="A1167">
            <v>250310023</v>
          </cell>
          <cell r="B1167" t="str">
            <v>醛固酮测定</v>
          </cell>
        </row>
        <row r="1168">
          <cell r="A1168" t="str">
            <v>250310023a</v>
          </cell>
          <cell r="B1168" t="str">
            <v>各种免疫学方法</v>
          </cell>
        </row>
        <row r="1168">
          <cell r="E1168" t="str">
            <v>项</v>
          </cell>
          <cell r="F1168">
            <v>25</v>
          </cell>
          <cell r="G1168">
            <v>25</v>
          </cell>
          <cell r="H1168">
            <v>25</v>
          </cell>
        </row>
        <row r="1169">
          <cell r="A1169" t="str">
            <v>250310023b</v>
          </cell>
          <cell r="B1169" t="str">
            <v>化学发光法</v>
          </cell>
          <cell r="C1169" t="str">
            <v>包括色谱、质谱法</v>
          </cell>
        </row>
        <row r="1169">
          <cell r="E1169" t="str">
            <v>项</v>
          </cell>
          <cell r="F1169">
            <v>50</v>
          </cell>
          <cell r="G1169">
            <v>50</v>
          </cell>
          <cell r="H1169">
            <v>50</v>
          </cell>
        </row>
        <row r="1170">
          <cell r="A1170">
            <v>250310024</v>
          </cell>
          <cell r="B1170" t="str">
            <v>儿茶酚胺测定</v>
          </cell>
          <cell r="C1170" t="str">
            <v>包括血液和尿标本</v>
          </cell>
        </row>
        <row r="1170">
          <cell r="E1170" t="str">
            <v>项</v>
          </cell>
        </row>
        <row r="1171">
          <cell r="A1171" t="str">
            <v>250310024a</v>
          </cell>
          <cell r="B1171" t="str">
            <v>色谱法</v>
          </cell>
        </row>
        <row r="1171">
          <cell r="E1171" t="str">
            <v>项</v>
          </cell>
          <cell r="F1171">
            <v>100</v>
          </cell>
          <cell r="G1171">
            <v>100</v>
          </cell>
          <cell r="H1171">
            <v>100</v>
          </cell>
        </row>
        <row r="1172">
          <cell r="A1172" t="str">
            <v>250310024b</v>
          </cell>
          <cell r="B1172" t="str">
            <v>各种免疫学方法</v>
          </cell>
        </row>
        <row r="1172">
          <cell r="E1172" t="str">
            <v>项</v>
          </cell>
          <cell r="F1172">
            <v>40</v>
          </cell>
          <cell r="G1172">
            <v>40</v>
          </cell>
          <cell r="H1172">
            <v>40</v>
          </cell>
        </row>
        <row r="1173">
          <cell r="A1173">
            <v>250310025</v>
          </cell>
          <cell r="B1173" t="str">
            <v>尿香草苦杏仁酸(VMA)测定</v>
          </cell>
          <cell r="C1173" t="str">
            <v>包括血香草苦杏仁酸检测</v>
          </cell>
        </row>
        <row r="1173">
          <cell r="E1173" t="str">
            <v>项</v>
          </cell>
        </row>
        <row r="1174">
          <cell r="A1174" t="str">
            <v>250310025a</v>
          </cell>
          <cell r="B1174" t="str">
            <v>色谱法</v>
          </cell>
        </row>
        <row r="1174">
          <cell r="E1174" t="str">
            <v>项</v>
          </cell>
          <cell r="F1174">
            <v>80</v>
          </cell>
          <cell r="G1174">
            <v>80</v>
          </cell>
          <cell r="H1174">
            <v>80</v>
          </cell>
        </row>
        <row r="1175">
          <cell r="A1175" t="str">
            <v>250310025b</v>
          </cell>
          <cell r="B1175" t="str">
            <v>各种免疫学方法</v>
          </cell>
        </row>
        <row r="1175">
          <cell r="E1175" t="str">
            <v>项</v>
          </cell>
          <cell r="F1175">
            <v>40</v>
          </cell>
          <cell r="G1175">
            <v>40</v>
          </cell>
          <cell r="H1175">
            <v>40</v>
          </cell>
        </row>
        <row r="1176">
          <cell r="A1176">
            <v>250310026</v>
          </cell>
          <cell r="B1176" t="str">
            <v>血浆肾素活性测定</v>
          </cell>
        </row>
        <row r="1177">
          <cell r="A1177" t="str">
            <v>250310026a</v>
          </cell>
          <cell r="B1177" t="str">
            <v>放免法</v>
          </cell>
        </row>
        <row r="1177">
          <cell r="E1177" t="str">
            <v>项</v>
          </cell>
          <cell r="F1177">
            <v>30</v>
          </cell>
          <cell r="G1177">
            <v>30</v>
          </cell>
          <cell r="H1177">
            <v>30</v>
          </cell>
        </row>
        <row r="1178">
          <cell r="A1178" t="str">
            <v>250310026b</v>
          </cell>
          <cell r="B1178" t="str">
            <v>酶免法</v>
          </cell>
          <cell r="C1178" t="str">
            <v>包括化学发光法</v>
          </cell>
        </row>
        <row r="1178">
          <cell r="E1178" t="str">
            <v>项</v>
          </cell>
          <cell r="F1178">
            <v>50</v>
          </cell>
          <cell r="G1178">
            <v>50</v>
          </cell>
          <cell r="H1178">
            <v>50</v>
          </cell>
        </row>
        <row r="1179">
          <cell r="A1179">
            <v>250310027</v>
          </cell>
          <cell r="B1179" t="str">
            <v>血管紧张素Ⅰ测定</v>
          </cell>
        </row>
        <row r="1180">
          <cell r="A1180" t="str">
            <v>250310027a</v>
          </cell>
          <cell r="B1180" t="str">
            <v>放免法</v>
          </cell>
        </row>
        <row r="1180">
          <cell r="E1180" t="str">
            <v>项</v>
          </cell>
          <cell r="F1180">
            <v>20</v>
          </cell>
          <cell r="G1180">
            <v>20</v>
          </cell>
          <cell r="H1180">
            <v>20</v>
          </cell>
        </row>
        <row r="1181">
          <cell r="A1181" t="str">
            <v>250310027b</v>
          </cell>
          <cell r="B1181" t="str">
            <v>酶免法</v>
          </cell>
          <cell r="C1181" t="str">
            <v>包括色谱、质谱法，化学发光法</v>
          </cell>
        </row>
        <row r="1181">
          <cell r="E1181" t="str">
            <v>项</v>
          </cell>
          <cell r="F1181">
            <v>40</v>
          </cell>
          <cell r="G1181">
            <v>40</v>
          </cell>
          <cell r="H1181">
            <v>40</v>
          </cell>
        </row>
        <row r="1182">
          <cell r="A1182">
            <v>250310028</v>
          </cell>
          <cell r="B1182" t="str">
            <v>血管紧张素Ⅱ测定</v>
          </cell>
        </row>
        <row r="1183">
          <cell r="A1183" t="str">
            <v>250310028a</v>
          </cell>
          <cell r="B1183" t="str">
            <v>放免法</v>
          </cell>
        </row>
        <row r="1183">
          <cell r="E1183" t="str">
            <v>项</v>
          </cell>
          <cell r="F1183">
            <v>20</v>
          </cell>
          <cell r="G1183">
            <v>20</v>
          </cell>
          <cell r="H1183">
            <v>20</v>
          </cell>
        </row>
        <row r="1184">
          <cell r="A1184" t="str">
            <v>250310028b</v>
          </cell>
          <cell r="B1184" t="str">
            <v>酶免法</v>
          </cell>
          <cell r="C1184" t="str">
            <v>包括化学发光法</v>
          </cell>
        </row>
        <row r="1184">
          <cell r="E1184" t="str">
            <v>项</v>
          </cell>
          <cell r="F1184">
            <v>50</v>
          </cell>
          <cell r="G1184">
            <v>50</v>
          </cell>
          <cell r="H1184">
            <v>50</v>
          </cell>
        </row>
        <row r="1185">
          <cell r="A1185">
            <v>250310029</v>
          </cell>
          <cell r="B1185" t="str">
            <v>促红细胞生成素测定</v>
          </cell>
        </row>
        <row r="1185">
          <cell r="E1185" t="str">
            <v>项</v>
          </cell>
          <cell r="F1185">
            <v>25</v>
          </cell>
          <cell r="G1185">
            <v>25</v>
          </cell>
          <cell r="H1185">
            <v>25</v>
          </cell>
          <cell r="I1185" t="str">
            <v>发光法60元</v>
          </cell>
        </row>
        <row r="1186">
          <cell r="A1186">
            <v>250310030</v>
          </cell>
          <cell r="B1186" t="str">
            <v>睾酮测定</v>
          </cell>
        </row>
        <row r="1187">
          <cell r="A1187" t="str">
            <v>250310030a</v>
          </cell>
          <cell r="B1187" t="str">
            <v>各种免疫学方法</v>
          </cell>
        </row>
        <row r="1187">
          <cell r="E1187" t="str">
            <v>项</v>
          </cell>
          <cell r="F1187">
            <v>15</v>
          </cell>
          <cell r="G1187">
            <v>15</v>
          </cell>
          <cell r="H1187">
            <v>15</v>
          </cell>
        </row>
        <row r="1188">
          <cell r="A1188" t="str">
            <v>250310030b</v>
          </cell>
          <cell r="B1188" t="str">
            <v>化学发光法</v>
          </cell>
        </row>
        <row r="1188">
          <cell r="E1188" t="str">
            <v>项</v>
          </cell>
          <cell r="F1188">
            <v>40</v>
          </cell>
          <cell r="G1188">
            <v>40</v>
          </cell>
          <cell r="H1188">
            <v>40</v>
          </cell>
        </row>
        <row r="1189">
          <cell r="A1189">
            <v>250310031</v>
          </cell>
          <cell r="B1189" t="str">
            <v>血清双氢睾酮测定</v>
          </cell>
        </row>
        <row r="1190">
          <cell r="A1190" t="str">
            <v>250310031a</v>
          </cell>
          <cell r="B1190" t="str">
            <v>各种免疫学方法</v>
          </cell>
        </row>
        <row r="1190">
          <cell r="E1190" t="str">
            <v>项</v>
          </cell>
          <cell r="F1190">
            <v>20</v>
          </cell>
          <cell r="G1190">
            <v>20</v>
          </cell>
          <cell r="H1190">
            <v>20</v>
          </cell>
        </row>
        <row r="1191">
          <cell r="A1191" t="str">
            <v>250310031b</v>
          </cell>
          <cell r="B1191" t="str">
            <v>化学发光法</v>
          </cell>
        </row>
        <row r="1191">
          <cell r="E1191" t="str">
            <v>项</v>
          </cell>
          <cell r="F1191">
            <v>40</v>
          </cell>
          <cell r="G1191">
            <v>40</v>
          </cell>
          <cell r="H1191">
            <v>40</v>
          </cell>
        </row>
        <row r="1192">
          <cell r="A1192">
            <v>250310032</v>
          </cell>
          <cell r="B1192" t="str">
            <v>雄烯二酮测定</v>
          </cell>
        </row>
        <row r="1193">
          <cell r="A1193" t="str">
            <v>250310032a</v>
          </cell>
          <cell r="B1193" t="str">
            <v>各种免疫学方法</v>
          </cell>
        </row>
        <row r="1193">
          <cell r="E1193" t="str">
            <v>项</v>
          </cell>
          <cell r="F1193">
            <v>20</v>
          </cell>
          <cell r="G1193">
            <v>20</v>
          </cell>
          <cell r="H1193">
            <v>20</v>
          </cell>
        </row>
        <row r="1194">
          <cell r="A1194" t="str">
            <v>250310032b</v>
          </cell>
          <cell r="B1194" t="str">
            <v>化学发光法</v>
          </cell>
        </row>
        <row r="1194">
          <cell r="E1194" t="str">
            <v>项</v>
          </cell>
          <cell r="F1194">
            <v>40</v>
          </cell>
          <cell r="G1194">
            <v>40</v>
          </cell>
          <cell r="H1194">
            <v>40</v>
          </cell>
        </row>
        <row r="1195">
          <cell r="A1195">
            <v>250310033</v>
          </cell>
          <cell r="B1195" t="str">
            <v>17α羟孕酮测定</v>
          </cell>
        </row>
        <row r="1196">
          <cell r="A1196" t="str">
            <v>250310033a</v>
          </cell>
          <cell r="B1196" t="str">
            <v>各种免疫学方法</v>
          </cell>
        </row>
        <row r="1196">
          <cell r="E1196" t="str">
            <v>项</v>
          </cell>
          <cell r="F1196">
            <v>20</v>
          </cell>
          <cell r="G1196">
            <v>20</v>
          </cell>
          <cell r="H1196">
            <v>20</v>
          </cell>
        </row>
        <row r="1197">
          <cell r="A1197" t="str">
            <v>250310033b</v>
          </cell>
          <cell r="B1197" t="str">
            <v>化学发光法</v>
          </cell>
        </row>
        <row r="1197">
          <cell r="E1197" t="str">
            <v>项</v>
          </cell>
          <cell r="F1197">
            <v>40</v>
          </cell>
          <cell r="G1197">
            <v>40</v>
          </cell>
          <cell r="H1197">
            <v>40</v>
          </cell>
        </row>
        <row r="1198">
          <cell r="A1198">
            <v>250310034</v>
          </cell>
          <cell r="B1198" t="str">
            <v>雌酮测定</v>
          </cell>
        </row>
        <row r="1199">
          <cell r="A1199" t="str">
            <v>250310034a</v>
          </cell>
          <cell r="B1199" t="str">
            <v>各种免疫学方法</v>
          </cell>
        </row>
        <row r="1199">
          <cell r="E1199" t="str">
            <v>项</v>
          </cell>
          <cell r="F1199">
            <v>20</v>
          </cell>
          <cell r="G1199">
            <v>20</v>
          </cell>
          <cell r="H1199">
            <v>20</v>
          </cell>
        </row>
        <row r="1200">
          <cell r="A1200" t="str">
            <v>250310034b</v>
          </cell>
          <cell r="B1200" t="str">
            <v>化学发光法</v>
          </cell>
        </row>
        <row r="1200">
          <cell r="E1200" t="str">
            <v>项</v>
          </cell>
          <cell r="F1200">
            <v>40</v>
          </cell>
          <cell r="G1200">
            <v>40</v>
          </cell>
          <cell r="H1200">
            <v>40</v>
          </cell>
        </row>
        <row r="1201">
          <cell r="A1201">
            <v>250310035</v>
          </cell>
          <cell r="B1201" t="str">
            <v>雌三醇测定</v>
          </cell>
        </row>
        <row r="1202">
          <cell r="A1202" t="str">
            <v>250310035a</v>
          </cell>
          <cell r="B1202" t="str">
            <v>各种免疫学方法</v>
          </cell>
        </row>
        <row r="1202">
          <cell r="E1202" t="str">
            <v>项</v>
          </cell>
          <cell r="F1202">
            <v>15</v>
          </cell>
          <cell r="G1202">
            <v>15</v>
          </cell>
          <cell r="H1202">
            <v>15</v>
          </cell>
        </row>
        <row r="1203">
          <cell r="A1203" t="str">
            <v>250310035b</v>
          </cell>
          <cell r="B1203" t="str">
            <v>化学发光法</v>
          </cell>
        </row>
        <row r="1203">
          <cell r="E1203" t="str">
            <v>项</v>
          </cell>
          <cell r="F1203">
            <v>40</v>
          </cell>
          <cell r="G1203">
            <v>40</v>
          </cell>
          <cell r="H1203">
            <v>40</v>
          </cell>
        </row>
        <row r="1204">
          <cell r="A1204">
            <v>250310036</v>
          </cell>
          <cell r="B1204" t="str">
            <v>雌二醇测定</v>
          </cell>
        </row>
        <row r="1205">
          <cell r="A1205" t="str">
            <v>250310036a</v>
          </cell>
          <cell r="B1205" t="str">
            <v>各种免疫学方法</v>
          </cell>
        </row>
        <row r="1205">
          <cell r="E1205" t="str">
            <v>项</v>
          </cell>
          <cell r="F1205">
            <v>15</v>
          </cell>
          <cell r="G1205">
            <v>15</v>
          </cell>
          <cell r="H1205">
            <v>15</v>
          </cell>
        </row>
        <row r="1206">
          <cell r="A1206" t="str">
            <v>250310036b</v>
          </cell>
          <cell r="B1206" t="str">
            <v>化学发光法</v>
          </cell>
        </row>
        <row r="1206">
          <cell r="E1206" t="str">
            <v>项</v>
          </cell>
          <cell r="F1206">
            <v>45</v>
          </cell>
          <cell r="G1206">
            <v>45</v>
          </cell>
          <cell r="H1206">
            <v>45</v>
          </cell>
        </row>
        <row r="1207">
          <cell r="A1207">
            <v>250310037</v>
          </cell>
          <cell r="B1207" t="str">
            <v>孕酮测定</v>
          </cell>
        </row>
        <row r="1208">
          <cell r="A1208" t="str">
            <v>250310037a</v>
          </cell>
          <cell r="B1208" t="str">
            <v>各种免疫学方法</v>
          </cell>
        </row>
        <row r="1208">
          <cell r="E1208" t="str">
            <v>项</v>
          </cell>
          <cell r="F1208">
            <v>15</v>
          </cell>
          <cell r="G1208">
            <v>15</v>
          </cell>
          <cell r="H1208">
            <v>15</v>
          </cell>
        </row>
        <row r="1209">
          <cell r="A1209" t="str">
            <v>250310037b</v>
          </cell>
          <cell r="B1209" t="str">
            <v>化学发光法</v>
          </cell>
        </row>
        <row r="1209">
          <cell r="E1209" t="str">
            <v>项</v>
          </cell>
          <cell r="F1209">
            <v>45</v>
          </cell>
          <cell r="G1209">
            <v>45</v>
          </cell>
          <cell r="H1209">
            <v>45</v>
          </cell>
        </row>
        <row r="1210">
          <cell r="A1210">
            <v>250310038</v>
          </cell>
          <cell r="B1210" t="str">
            <v>血清人绒毛膜促性腺激素测定</v>
          </cell>
          <cell r="C1210" t="str">
            <v>包括尿人绒毛膜促性腺激素测定</v>
          </cell>
        </row>
        <row r="1211">
          <cell r="A1211" t="str">
            <v>250310038a</v>
          </cell>
          <cell r="B1211" t="str">
            <v>各种免疫学方法</v>
          </cell>
        </row>
        <row r="1211">
          <cell r="E1211" t="str">
            <v>项</v>
          </cell>
          <cell r="F1211">
            <v>15</v>
          </cell>
          <cell r="G1211">
            <v>15</v>
          </cell>
          <cell r="H1211">
            <v>15</v>
          </cell>
        </row>
        <row r="1212">
          <cell r="A1212" t="str">
            <v>250310038b</v>
          </cell>
          <cell r="B1212" t="str">
            <v>化学发光法</v>
          </cell>
        </row>
        <row r="1212">
          <cell r="E1212" t="str">
            <v>项</v>
          </cell>
          <cell r="F1212">
            <v>37</v>
          </cell>
          <cell r="G1212">
            <v>37</v>
          </cell>
          <cell r="H1212">
            <v>37</v>
          </cell>
        </row>
        <row r="1213">
          <cell r="A1213">
            <v>250310039</v>
          </cell>
          <cell r="B1213" t="str">
            <v>血清胰岛素测定</v>
          </cell>
        </row>
        <row r="1214">
          <cell r="A1214" t="str">
            <v>250310039a</v>
          </cell>
          <cell r="B1214" t="str">
            <v>各种免疫学方法</v>
          </cell>
        </row>
        <row r="1214">
          <cell r="E1214" t="str">
            <v>项</v>
          </cell>
          <cell r="F1214">
            <v>10</v>
          </cell>
          <cell r="G1214">
            <v>10</v>
          </cell>
          <cell r="H1214">
            <v>10</v>
          </cell>
        </row>
        <row r="1215">
          <cell r="A1215" t="str">
            <v>250310039b</v>
          </cell>
          <cell r="B1215" t="str">
            <v>化学发光法</v>
          </cell>
        </row>
        <row r="1215">
          <cell r="E1215" t="str">
            <v>项</v>
          </cell>
          <cell r="F1215">
            <v>50</v>
          </cell>
          <cell r="G1215">
            <v>50</v>
          </cell>
          <cell r="H1215">
            <v>50</v>
          </cell>
        </row>
        <row r="1216">
          <cell r="A1216">
            <v>250310040</v>
          </cell>
          <cell r="B1216" t="str">
            <v>血清胰高血糖测定</v>
          </cell>
        </row>
        <row r="1217">
          <cell r="A1217" t="str">
            <v>250310040a</v>
          </cell>
          <cell r="B1217" t="str">
            <v>各种免疫学方法</v>
          </cell>
        </row>
        <row r="1217">
          <cell r="E1217" t="str">
            <v>项</v>
          </cell>
          <cell r="F1217">
            <v>20</v>
          </cell>
          <cell r="G1217">
            <v>20</v>
          </cell>
          <cell r="H1217">
            <v>20</v>
          </cell>
        </row>
        <row r="1218">
          <cell r="A1218" t="str">
            <v>250310040b</v>
          </cell>
          <cell r="B1218" t="str">
            <v>化学发光法</v>
          </cell>
        </row>
        <row r="1218">
          <cell r="E1218" t="str">
            <v>项</v>
          </cell>
          <cell r="F1218">
            <v>40</v>
          </cell>
          <cell r="G1218">
            <v>40</v>
          </cell>
          <cell r="H1218">
            <v>40</v>
          </cell>
        </row>
        <row r="1219">
          <cell r="A1219">
            <v>250310041</v>
          </cell>
          <cell r="B1219" t="str">
            <v>血清C肽测定</v>
          </cell>
        </row>
        <row r="1220">
          <cell r="A1220" t="str">
            <v>250310041a</v>
          </cell>
          <cell r="B1220" t="str">
            <v>各种免疫学方法</v>
          </cell>
        </row>
        <row r="1220">
          <cell r="E1220" t="str">
            <v>项</v>
          </cell>
          <cell r="F1220">
            <v>15</v>
          </cell>
          <cell r="G1220">
            <v>15</v>
          </cell>
          <cell r="H1220">
            <v>15</v>
          </cell>
        </row>
        <row r="1221">
          <cell r="A1221" t="str">
            <v>250310041b</v>
          </cell>
          <cell r="B1221" t="str">
            <v>化学发光法</v>
          </cell>
        </row>
        <row r="1221">
          <cell r="E1221" t="str">
            <v>项</v>
          </cell>
          <cell r="F1221">
            <v>50</v>
          </cell>
          <cell r="G1221">
            <v>50</v>
          </cell>
          <cell r="H1221">
            <v>50</v>
          </cell>
        </row>
        <row r="1222">
          <cell r="A1222">
            <v>250310042</v>
          </cell>
          <cell r="B1222" t="str">
            <v>C肽兴奋试验</v>
          </cell>
        </row>
        <row r="1223">
          <cell r="A1223" t="str">
            <v>250310042a</v>
          </cell>
          <cell r="B1223" t="str">
            <v>各种免疫学方法</v>
          </cell>
        </row>
        <row r="1223">
          <cell r="E1223" t="str">
            <v>次</v>
          </cell>
          <cell r="F1223">
            <v>20</v>
          </cell>
          <cell r="G1223">
            <v>20</v>
          </cell>
          <cell r="H1223">
            <v>20</v>
          </cell>
        </row>
        <row r="1224">
          <cell r="A1224" t="str">
            <v>250310042b</v>
          </cell>
          <cell r="B1224" t="str">
            <v>化学发光法</v>
          </cell>
        </row>
        <row r="1224">
          <cell r="E1224" t="str">
            <v>次</v>
          </cell>
          <cell r="F1224">
            <v>50</v>
          </cell>
          <cell r="G1224">
            <v>50</v>
          </cell>
          <cell r="H1224">
            <v>50</v>
          </cell>
        </row>
        <row r="1225">
          <cell r="A1225">
            <v>250310043</v>
          </cell>
          <cell r="B1225" t="str">
            <v>血清抗谷氨酸脱羧酶抗体测定</v>
          </cell>
        </row>
        <row r="1225">
          <cell r="E1225" t="str">
            <v>项</v>
          </cell>
          <cell r="F1225">
            <v>48</v>
          </cell>
          <cell r="G1225">
            <v>48</v>
          </cell>
          <cell r="H1225">
            <v>48</v>
          </cell>
        </row>
        <row r="1226">
          <cell r="A1226">
            <v>250310044</v>
          </cell>
          <cell r="B1226" t="str">
            <v>胃泌素测定</v>
          </cell>
        </row>
        <row r="1227">
          <cell r="A1227" t="str">
            <v>250310044a</v>
          </cell>
          <cell r="B1227" t="str">
            <v>各种免疫学方法</v>
          </cell>
        </row>
        <row r="1227">
          <cell r="E1227" t="str">
            <v>项</v>
          </cell>
          <cell r="F1227">
            <v>20</v>
          </cell>
          <cell r="G1227">
            <v>20</v>
          </cell>
          <cell r="H1227">
            <v>20</v>
          </cell>
        </row>
        <row r="1228">
          <cell r="A1228" t="str">
            <v>250310044b</v>
          </cell>
          <cell r="B1228" t="str">
            <v>化学发光法</v>
          </cell>
        </row>
        <row r="1228">
          <cell r="E1228" t="str">
            <v>项</v>
          </cell>
          <cell r="F1228">
            <v>40</v>
          </cell>
          <cell r="G1228">
            <v>40</v>
          </cell>
          <cell r="H1228">
            <v>40</v>
          </cell>
        </row>
        <row r="1229">
          <cell r="A1229">
            <v>250310045</v>
          </cell>
          <cell r="B1229" t="str">
            <v>血浆前列腺素(PG)测定</v>
          </cell>
        </row>
        <row r="1229">
          <cell r="E1229" t="str">
            <v>项</v>
          </cell>
          <cell r="F1229">
            <v>30</v>
          </cell>
          <cell r="G1229">
            <v>30</v>
          </cell>
          <cell r="H1229">
            <v>30</v>
          </cell>
        </row>
        <row r="1230">
          <cell r="A1230">
            <v>250310046</v>
          </cell>
          <cell r="B1230" t="str">
            <v>血浆6-酮前列腺素F1α测定</v>
          </cell>
        </row>
        <row r="1230">
          <cell r="E1230" t="str">
            <v>项</v>
          </cell>
          <cell r="F1230">
            <v>27</v>
          </cell>
          <cell r="G1230">
            <v>27</v>
          </cell>
          <cell r="H1230">
            <v>27</v>
          </cell>
        </row>
        <row r="1231">
          <cell r="A1231">
            <v>250310047</v>
          </cell>
          <cell r="B1231" t="str">
            <v>肾上腺素测定</v>
          </cell>
        </row>
        <row r="1231">
          <cell r="E1231" t="str">
            <v>项</v>
          </cell>
          <cell r="F1231">
            <v>34</v>
          </cell>
          <cell r="G1231">
            <v>34</v>
          </cell>
          <cell r="H1231">
            <v>34</v>
          </cell>
        </row>
        <row r="1232">
          <cell r="A1232">
            <v>250310048</v>
          </cell>
          <cell r="B1232" t="str">
            <v>去甲肾上腺素测定</v>
          </cell>
        </row>
        <row r="1232">
          <cell r="E1232" t="str">
            <v>项</v>
          </cell>
          <cell r="F1232">
            <v>36</v>
          </cell>
          <cell r="G1232">
            <v>36</v>
          </cell>
          <cell r="H1232">
            <v>36</v>
          </cell>
        </row>
        <row r="1233">
          <cell r="A1233">
            <v>250310049</v>
          </cell>
          <cell r="B1233" t="str">
            <v>胆囊收缩素测定</v>
          </cell>
        </row>
        <row r="1233">
          <cell r="E1233" t="str">
            <v>项</v>
          </cell>
          <cell r="F1233" t="str">
            <v>市场调节价</v>
          </cell>
          <cell r="G1233" t="str">
            <v>市场调节价</v>
          </cell>
          <cell r="H1233" t="str">
            <v>市场调节价</v>
          </cell>
        </row>
        <row r="1234">
          <cell r="A1234">
            <v>250310050</v>
          </cell>
          <cell r="B1234" t="str">
            <v>心纳素测定</v>
          </cell>
        </row>
        <row r="1234">
          <cell r="E1234" t="str">
            <v>项</v>
          </cell>
        </row>
        <row r="1235">
          <cell r="A1235" t="str">
            <v>250310050a</v>
          </cell>
          <cell r="B1235" t="str">
            <v>各种免疫学方法</v>
          </cell>
        </row>
        <row r="1235">
          <cell r="E1235" t="str">
            <v>项</v>
          </cell>
          <cell r="F1235">
            <v>20</v>
          </cell>
          <cell r="G1235">
            <v>20</v>
          </cell>
          <cell r="H1235">
            <v>20</v>
          </cell>
        </row>
        <row r="1236">
          <cell r="A1236" t="str">
            <v>250310050b</v>
          </cell>
          <cell r="B1236" t="str">
            <v>化学发光法</v>
          </cell>
        </row>
        <row r="1236">
          <cell r="E1236" t="str">
            <v>项</v>
          </cell>
          <cell r="F1236">
            <v>60</v>
          </cell>
          <cell r="G1236">
            <v>60</v>
          </cell>
          <cell r="H1236">
            <v>60</v>
          </cell>
        </row>
        <row r="1237">
          <cell r="A1237">
            <v>250310051</v>
          </cell>
          <cell r="B1237" t="str">
            <v>环磷酸腺苷(cAMP)测定</v>
          </cell>
        </row>
        <row r="1237">
          <cell r="E1237" t="str">
            <v>项</v>
          </cell>
          <cell r="F1237" t="str">
            <v>市场调节价</v>
          </cell>
          <cell r="G1237" t="str">
            <v>市场调节价</v>
          </cell>
          <cell r="H1237" t="str">
            <v>市场调节价</v>
          </cell>
        </row>
        <row r="1238">
          <cell r="A1238">
            <v>250310052</v>
          </cell>
          <cell r="B1238" t="str">
            <v>环磷酸鸟苷(cGMP)测定</v>
          </cell>
        </row>
        <row r="1238">
          <cell r="E1238" t="str">
            <v>项</v>
          </cell>
          <cell r="F1238" t="str">
            <v>市场调节价</v>
          </cell>
          <cell r="G1238" t="str">
            <v>市场调节价</v>
          </cell>
          <cell r="H1238" t="str">
            <v>市场调节价</v>
          </cell>
        </row>
        <row r="1239">
          <cell r="A1239">
            <v>250310053</v>
          </cell>
          <cell r="B1239" t="str">
            <v>甲状腺球蛋白(TG)测定</v>
          </cell>
        </row>
        <row r="1239">
          <cell r="E1239" t="str">
            <v>项</v>
          </cell>
          <cell r="F1239">
            <v>80</v>
          </cell>
          <cell r="G1239">
            <v>80</v>
          </cell>
          <cell r="H1239">
            <v>80</v>
          </cell>
        </row>
        <row r="1240">
          <cell r="A1240">
            <v>250310054</v>
          </cell>
          <cell r="B1240" t="str">
            <v>降钙素原检测</v>
          </cell>
        </row>
        <row r="1240">
          <cell r="E1240" t="str">
            <v>项</v>
          </cell>
          <cell r="F1240">
            <v>120</v>
          </cell>
          <cell r="G1240">
            <v>120</v>
          </cell>
          <cell r="H1240">
            <v>120</v>
          </cell>
        </row>
        <row r="1241">
          <cell r="A1241">
            <v>250310055</v>
          </cell>
          <cell r="B1241" t="str">
            <v>特异β人绒毛膜促性腺激素(β-HCG)测定</v>
          </cell>
        </row>
        <row r="1241">
          <cell r="E1241" t="str">
            <v>项</v>
          </cell>
          <cell r="F1241">
            <v>75</v>
          </cell>
          <cell r="G1241">
            <v>75</v>
          </cell>
          <cell r="H1241">
            <v>75</v>
          </cell>
        </row>
        <row r="1242">
          <cell r="A1242" t="str">
            <v>CERT1000</v>
          </cell>
          <cell r="B1242" t="str">
            <v>β人游离绒毛膜促性腺激素(freeβ-HCG)测定</v>
          </cell>
          <cell r="C1242" t="str">
            <v>样本类型：血液。样本采集、签收、处理，定标和质控，检测样本，审核结果，录入实验室信息系统或人工登记，发送报告；按规定处理废弃物；接受临床相关咨询。</v>
          </cell>
        </row>
        <row r="1242">
          <cell r="E1242" t="str">
            <v>项</v>
          </cell>
          <cell r="F1242">
            <v>50</v>
          </cell>
          <cell r="G1242">
            <v>50</v>
          </cell>
          <cell r="H1242">
            <v>50</v>
          </cell>
        </row>
        <row r="1243">
          <cell r="A1243" t="str">
            <v>CEAD1000</v>
          </cell>
          <cell r="B1243" t="str">
            <v>妊娠相关蛋白A(PAPP)测定</v>
          </cell>
          <cell r="C1243" t="str">
            <v>样本类型：血液。样本采集、签收、处理，定标和质控，检测样本，审核结果，录入实验室信息系统或人工登记，发送报告；按规定处理废弃物；接受临床相关咨询。</v>
          </cell>
        </row>
        <row r="1243">
          <cell r="E1243" t="str">
            <v>项</v>
          </cell>
          <cell r="F1243">
            <v>90</v>
          </cell>
          <cell r="G1243">
            <v>90</v>
          </cell>
          <cell r="H1243">
            <v>90</v>
          </cell>
        </row>
        <row r="1244">
          <cell r="A1244">
            <v>250310056</v>
          </cell>
          <cell r="B1244" t="str">
            <v>甾体激素受体测定</v>
          </cell>
          <cell r="C1244" t="str">
            <v>包括皮质激素、雌激素、孕激素、雄激素等</v>
          </cell>
        </row>
        <row r="1244">
          <cell r="E1244" t="str">
            <v>项</v>
          </cell>
          <cell r="F1244">
            <v>30</v>
          </cell>
          <cell r="G1244">
            <v>30</v>
          </cell>
          <cell r="H1244">
            <v>30</v>
          </cell>
        </row>
        <row r="1245">
          <cell r="A1245">
            <v>250310057</v>
          </cell>
          <cell r="B1245" t="str">
            <v>血清胃泌素释放肽前体(ProGRP)测定</v>
          </cell>
        </row>
        <row r="1245">
          <cell r="E1245" t="str">
            <v>项</v>
          </cell>
          <cell r="F1245">
            <v>50</v>
          </cell>
          <cell r="G1245">
            <v>50</v>
          </cell>
          <cell r="H1245">
            <v>50</v>
          </cell>
        </row>
        <row r="1246">
          <cell r="A1246">
            <v>250310058</v>
          </cell>
          <cell r="B1246" t="str">
            <v>生长抑素测定</v>
          </cell>
        </row>
        <row r="1246">
          <cell r="E1246" t="str">
            <v>项</v>
          </cell>
          <cell r="F1246" t="str">
            <v>市场调节价</v>
          </cell>
          <cell r="G1246" t="str">
            <v>市场调节价</v>
          </cell>
          <cell r="H1246" t="str">
            <v>市场调节价</v>
          </cell>
        </row>
        <row r="1247">
          <cell r="A1247">
            <v>250310059</v>
          </cell>
          <cell r="B1247" t="str">
            <v>促胰液素测定</v>
          </cell>
        </row>
        <row r="1247">
          <cell r="E1247" t="str">
            <v>项</v>
          </cell>
          <cell r="F1247" t="str">
            <v>市场调节价</v>
          </cell>
          <cell r="G1247" t="str">
            <v>市场调节价</v>
          </cell>
          <cell r="H1247" t="str">
            <v>市场调节价</v>
          </cell>
        </row>
        <row r="1248">
          <cell r="A1248">
            <v>250310060</v>
          </cell>
          <cell r="B1248" t="str">
            <v>组织胺测定</v>
          </cell>
        </row>
        <row r="1248">
          <cell r="E1248" t="str">
            <v>项</v>
          </cell>
          <cell r="F1248" t="str">
            <v>市场调节价</v>
          </cell>
          <cell r="G1248" t="str">
            <v>市场调节价</v>
          </cell>
          <cell r="H1248" t="str">
            <v>市场调节价</v>
          </cell>
        </row>
        <row r="1249">
          <cell r="A1249">
            <v>250310061</v>
          </cell>
          <cell r="B1249" t="str">
            <v>5羟色胺测定</v>
          </cell>
        </row>
        <row r="1249">
          <cell r="E1249" t="str">
            <v>项</v>
          </cell>
          <cell r="F1249" t="str">
            <v>市场调节价</v>
          </cell>
          <cell r="G1249" t="str">
            <v>市场调节价</v>
          </cell>
          <cell r="H1249" t="str">
            <v>市场调节价</v>
          </cell>
        </row>
        <row r="1250">
          <cell r="A1250">
            <v>250310062</v>
          </cell>
          <cell r="B1250" t="str">
            <v>抑制素 B 测定</v>
          </cell>
        </row>
        <row r="1250">
          <cell r="E1250" t="str">
            <v>次</v>
          </cell>
          <cell r="F1250" t="str">
            <v>市场调节价</v>
          </cell>
          <cell r="G1250" t="str">
            <v>市场调节价</v>
          </cell>
          <cell r="H1250" t="str">
            <v>市场调节价</v>
          </cell>
        </row>
        <row r="1251">
          <cell r="A1251">
            <v>250310063</v>
          </cell>
          <cell r="B1251" t="str">
            <v>抗缪勒氏管激素测定</v>
          </cell>
        </row>
        <row r="1251">
          <cell r="E1251" t="str">
            <v>次</v>
          </cell>
          <cell r="F1251" t="str">
            <v>市场调节价</v>
          </cell>
          <cell r="G1251" t="str">
            <v>市场调节价</v>
          </cell>
          <cell r="H1251" t="str">
            <v>市场调节价</v>
          </cell>
        </row>
        <row r="1252">
          <cell r="A1252">
            <v>250310064</v>
          </cell>
          <cell r="B1252" t="str">
            <v>可溶性 fms 样酪氨酸激酶-1Elecsys sFlt-1 测定</v>
          </cell>
        </row>
        <row r="1252">
          <cell r="E1252" t="str">
            <v>次</v>
          </cell>
          <cell r="F1252" t="str">
            <v>市场调节价</v>
          </cell>
          <cell r="G1252" t="str">
            <v>市场调节价</v>
          </cell>
          <cell r="H1252" t="str">
            <v>市场调节价</v>
          </cell>
        </row>
        <row r="1253">
          <cell r="A1253">
            <v>250310065</v>
          </cell>
          <cell r="B1253" t="str">
            <v>甲氧基肾上腺素（MN）测定</v>
          </cell>
          <cell r="C1253" t="str">
            <v>样本类型：血液、尿液</v>
          </cell>
        </row>
        <row r="1253">
          <cell r="E1253" t="str">
            <v>项</v>
          </cell>
          <cell r="F1253" t="str">
            <v>市场调节价</v>
          </cell>
          <cell r="G1253" t="str">
            <v>市场调节价</v>
          </cell>
          <cell r="H1253" t="str">
            <v>市场调节价</v>
          </cell>
        </row>
        <row r="1254">
          <cell r="A1254">
            <v>250310066</v>
          </cell>
          <cell r="B1254" t="str">
            <v>甲氧基去甲肾上腺素（NMN）测定</v>
          </cell>
          <cell r="C1254" t="str">
            <v>样本类型：血液、尿液</v>
          </cell>
        </row>
        <row r="1254">
          <cell r="E1254" t="str">
            <v>项</v>
          </cell>
          <cell r="F1254" t="str">
            <v>市场调节价</v>
          </cell>
          <cell r="G1254" t="str">
            <v>市场调节价</v>
          </cell>
          <cell r="H1254" t="str">
            <v>市场调节价</v>
          </cell>
        </row>
        <row r="1255">
          <cell r="A1255">
            <v>250311</v>
          </cell>
          <cell r="B1255" t="str">
            <v>骨质疏松的实验诊断</v>
          </cell>
        </row>
        <row r="1256">
          <cell r="A1256">
            <v>250311001</v>
          </cell>
          <cell r="B1256" t="str">
            <v>尿CTx测定</v>
          </cell>
        </row>
        <row r="1256">
          <cell r="E1256" t="str">
            <v>项</v>
          </cell>
          <cell r="F1256" t="str">
            <v>市场调节价</v>
          </cell>
          <cell r="G1256" t="str">
            <v>市场调节价</v>
          </cell>
          <cell r="H1256" t="str">
            <v>市场调节价</v>
          </cell>
        </row>
        <row r="1257">
          <cell r="A1257">
            <v>250311002</v>
          </cell>
          <cell r="B1257" t="str">
            <v>尿NTx测定</v>
          </cell>
        </row>
        <row r="1257">
          <cell r="E1257" t="str">
            <v>项</v>
          </cell>
          <cell r="F1257" t="str">
            <v>市场调节价</v>
          </cell>
          <cell r="G1257" t="str">
            <v>市场调节价</v>
          </cell>
          <cell r="H1257" t="str">
            <v>市场调节价</v>
          </cell>
          <cell r="I1257" t="str">
            <v>报告g-尿Cr比值时，应加尿肌酐测定费用</v>
          </cell>
        </row>
        <row r="1258">
          <cell r="A1258">
            <v>250311003</v>
          </cell>
          <cell r="B1258" t="str">
            <v>尿吡啶酚测定</v>
          </cell>
        </row>
        <row r="1258">
          <cell r="E1258" t="str">
            <v>项</v>
          </cell>
          <cell r="F1258" t="str">
            <v>市场调节价</v>
          </cell>
          <cell r="G1258" t="str">
            <v>市场调节价</v>
          </cell>
          <cell r="H1258" t="str">
            <v>市场调节价</v>
          </cell>
          <cell r="I1258" t="str">
            <v>报告g-尿Cr比值时，应加尿肌酐测定费用</v>
          </cell>
        </row>
        <row r="1259">
          <cell r="A1259">
            <v>250311004</v>
          </cell>
          <cell r="B1259" t="str">
            <v>尿脱氧吡啶酚测定</v>
          </cell>
        </row>
        <row r="1259">
          <cell r="E1259" t="str">
            <v>项</v>
          </cell>
          <cell r="F1259" t="str">
            <v>市场调节价</v>
          </cell>
          <cell r="G1259" t="str">
            <v>市场调节价</v>
          </cell>
          <cell r="H1259" t="str">
            <v>市场调节价</v>
          </cell>
          <cell r="I1259" t="str">
            <v>报告g-尿Cr比值时，应加尿肌酐测定费用</v>
          </cell>
        </row>
        <row r="1260">
          <cell r="A1260">
            <v>250311005</v>
          </cell>
          <cell r="B1260" t="str">
            <v>Ⅰ型胶原羧基端前肽(PICP)测定</v>
          </cell>
          <cell r="C1260" t="str">
            <v>包括氨基端前肽PINP</v>
          </cell>
        </row>
        <row r="1260">
          <cell r="E1260" t="str">
            <v>项</v>
          </cell>
          <cell r="F1260">
            <v>150</v>
          </cell>
          <cell r="G1260">
            <v>150</v>
          </cell>
          <cell r="H1260">
            <v>150</v>
          </cell>
          <cell r="I1260" t="str">
            <v>氨基端前肽PINP收140元/项</v>
          </cell>
        </row>
        <row r="1261">
          <cell r="A1261">
            <v>250311006</v>
          </cell>
          <cell r="B1261" t="str">
            <v>骨钙素N端中分子片段测定(N-MID)</v>
          </cell>
        </row>
        <row r="1261">
          <cell r="E1261" t="str">
            <v>项</v>
          </cell>
          <cell r="F1261">
            <v>80</v>
          </cell>
          <cell r="G1261">
            <v>80</v>
          </cell>
          <cell r="H1261">
            <v>80</v>
          </cell>
        </row>
        <row r="1262">
          <cell r="A1262">
            <v>250311007</v>
          </cell>
          <cell r="B1262" t="str">
            <v>β-胶原降解产物测定(β-CTX)</v>
          </cell>
        </row>
        <row r="1262">
          <cell r="E1262" t="str">
            <v>项</v>
          </cell>
          <cell r="F1262">
            <v>80</v>
          </cell>
          <cell r="G1262">
            <v>80</v>
          </cell>
          <cell r="H1262">
            <v>80</v>
          </cell>
        </row>
        <row r="1263">
          <cell r="A1263">
            <v>2504</v>
          </cell>
          <cell r="B1263" t="str">
            <v>4.临床免疫学检查</v>
          </cell>
        </row>
        <row r="1263">
          <cell r="D1263" t="str">
            <v>特殊采血管</v>
          </cell>
        </row>
        <row r="1264">
          <cell r="A1264">
            <v>250401</v>
          </cell>
          <cell r="B1264" t="str">
            <v>免疫功能测定</v>
          </cell>
        </row>
        <row r="1265">
          <cell r="A1265">
            <v>250401001</v>
          </cell>
          <cell r="B1265" t="str">
            <v>T淋巴细胞转化试验</v>
          </cell>
        </row>
        <row r="1265">
          <cell r="E1265" t="str">
            <v>项</v>
          </cell>
          <cell r="F1265">
            <v>30</v>
          </cell>
          <cell r="G1265">
            <v>30</v>
          </cell>
          <cell r="H1265">
            <v>30</v>
          </cell>
        </row>
        <row r="1266">
          <cell r="A1266">
            <v>250401002</v>
          </cell>
          <cell r="B1266" t="str">
            <v>T淋巴细胞花环试验</v>
          </cell>
        </row>
        <row r="1266">
          <cell r="E1266" t="str">
            <v>项</v>
          </cell>
          <cell r="F1266">
            <v>10</v>
          </cell>
          <cell r="G1266">
            <v>10</v>
          </cell>
          <cell r="H1266">
            <v>10</v>
          </cell>
        </row>
        <row r="1267">
          <cell r="A1267">
            <v>250401003</v>
          </cell>
          <cell r="B1267" t="str">
            <v>红细胞花环试验</v>
          </cell>
        </row>
        <row r="1267">
          <cell r="E1267" t="str">
            <v>项</v>
          </cell>
          <cell r="F1267">
            <v>8</v>
          </cell>
          <cell r="G1267">
            <v>8</v>
          </cell>
          <cell r="H1267">
            <v>8</v>
          </cell>
        </row>
        <row r="1268">
          <cell r="A1268">
            <v>250401004</v>
          </cell>
          <cell r="B1268" t="str">
            <v>细胞膜表面免疫球蛋白测定(SmIg)</v>
          </cell>
        </row>
        <row r="1268">
          <cell r="E1268" t="str">
            <v>项</v>
          </cell>
          <cell r="F1268" t="str">
            <v>市场调节价</v>
          </cell>
          <cell r="G1268" t="str">
            <v>市场调节价</v>
          </cell>
          <cell r="H1268" t="str">
            <v>市场调节价</v>
          </cell>
        </row>
        <row r="1269">
          <cell r="A1269">
            <v>250401005</v>
          </cell>
          <cell r="B1269" t="str">
            <v>中性粒细胞趋化功能试验</v>
          </cell>
        </row>
        <row r="1269">
          <cell r="E1269" t="str">
            <v>项</v>
          </cell>
          <cell r="F1269" t="str">
            <v>市场调节价</v>
          </cell>
          <cell r="G1269" t="str">
            <v>市场调节价</v>
          </cell>
          <cell r="H1269" t="str">
            <v>市场调节价</v>
          </cell>
        </row>
        <row r="1270">
          <cell r="A1270">
            <v>250401006</v>
          </cell>
          <cell r="B1270" t="str">
            <v>硝基四氮唑蓝还原试验</v>
          </cell>
        </row>
        <row r="1270">
          <cell r="E1270" t="str">
            <v>项</v>
          </cell>
          <cell r="F1270" t="str">
            <v>市场调节价</v>
          </cell>
          <cell r="G1270" t="str">
            <v>市场调节价</v>
          </cell>
          <cell r="H1270" t="str">
            <v>市场调节价</v>
          </cell>
        </row>
        <row r="1271">
          <cell r="A1271">
            <v>250401007</v>
          </cell>
          <cell r="B1271" t="str">
            <v>白细胞粘附抑制试验</v>
          </cell>
        </row>
        <row r="1271">
          <cell r="E1271" t="str">
            <v>项</v>
          </cell>
          <cell r="F1271">
            <v>3</v>
          </cell>
          <cell r="G1271">
            <v>3</v>
          </cell>
          <cell r="H1271">
            <v>3</v>
          </cell>
        </row>
        <row r="1272">
          <cell r="A1272">
            <v>250401008</v>
          </cell>
          <cell r="B1272" t="str">
            <v>白细胞杀菌功能试验</v>
          </cell>
        </row>
        <row r="1272">
          <cell r="E1272" t="str">
            <v>项</v>
          </cell>
          <cell r="F1272" t="str">
            <v>市场调节价</v>
          </cell>
          <cell r="G1272" t="str">
            <v>市场调节价</v>
          </cell>
          <cell r="H1272" t="str">
            <v>市场调节价</v>
          </cell>
        </row>
        <row r="1273">
          <cell r="A1273">
            <v>250401009</v>
          </cell>
          <cell r="B1273" t="str">
            <v>白细胞吞噬功能试验</v>
          </cell>
        </row>
        <row r="1273">
          <cell r="E1273" t="str">
            <v>项</v>
          </cell>
          <cell r="F1273" t="str">
            <v>市场调节价</v>
          </cell>
          <cell r="G1273" t="str">
            <v>市场调节价</v>
          </cell>
          <cell r="H1273" t="str">
            <v>市场调节价</v>
          </cell>
        </row>
        <row r="1274">
          <cell r="A1274">
            <v>250401010</v>
          </cell>
          <cell r="B1274" t="str">
            <v>巨噬细胞吞噬功能试验</v>
          </cell>
        </row>
        <row r="1274">
          <cell r="E1274" t="str">
            <v>项</v>
          </cell>
          <cell r="F1274" t="str">
            <v>市场调节价</v>
          </cell>
          <cell r="G1274" t="str">
            <v>市场调节价</v>
          </cell>
          <cell r="H1274" t="str">
            <v>市场调节价</v>
          </cell>
        </row>
        <row r="1275">
          <cell r="A1275">
            <v>250401011</v>
          </cell>
          <cell r="B1275" t="str">
            <v>自然杀伤淋巴细胞功能试验</v>
          </cell>
        </row>
        <row r="1275">
          <cell r="E1275" t="str">
            <v>项</v>
          </cell>
          <cell r="F1275">
            <v>50</v>
          </cell>
          <cell r="G1275">
            <v>50</v>
          </cell>
          <cell r="H1275">
            <v>50</v>
          </cell>
        </row>
        <row r="1276">
          <cell r="A1276">
            <v>250401012</v>
          </cell>
          <cell r="B1276" t="str">
            <v>抗体依赖性细胞毒性试验</v>
          </cell>
        </row>
        <row r="1276">
          <cell r="E1276" t="str">
            <v>项</v>
          </cell>
          <cell r="F1276">
            <v>40</v>
          </cell>
          <cell r="G1276">
            <v>40</v>
          </cell>
          <cell r="H1276">
            <v>40</v>
          </cell>
        </row>
        <row r="1277">
          <cell r="A1277">
            <v>250401013</v>
          </cell>
          <cell r="B1277" t="str">
            <v>干扰素测定</v>
          </cell>
        </row>
        <row r="1277">
          <cell r="E1277" t="str">
            <v>项</v>
          </cell>
          <cell r="F1277">
            <v>80</v>
          </cell>
          <cell r="G1277">
            <v>80</v>
          </cell>
          <cell r="H1277">
            <v>80</v>
          </cell>
          <cell r="I1277" t="str">
            <v>每类干扰素测定计价一次</v>
          </cell>
        </row>
        <row r="1278">
          <cell r="A1278">
            <v>250401014</v>
          </cell>
          <cell r="B1278" t="str">
            <v>各种白介素测定</v>
          </cell>
        </row>
        <row r="1278">
          <cell r="E1278" t="str">
            <v>项</v>
          </cell>
          <cell r="F1278">
            <v>70</v>
          </cell>
          <cell r="G1278">
            <v>70</v>
          </cell>
          <cell r="H1278">
            <v>70</v>
          </cell>
          <cell r="I1278" t="str">
            <v>每种测定计费一次</v>
          </cell>
        </row>
        <row r="1279">
          <cell r="A1279">
            <v>250401015</v>
          </cell>
          <cell r="B1279" t="str">
            <v>溶菌酶测定</v>
          </cell>
        </row>
        <row r="1279">
          <cell r="E1279" t="str">
            <v>项</v>
          </cell>
          <cell r="F1279">
            <v>9</v>
          </cell>
          <cell r="G1279">
            <v>9</v>
          </cell>
          <cell r="H1279">
            <v>9</v>
          </cell>
        </row>
        <row r="1280">
          <cell r="A1280">
            <v>250401016</v>
          </cell>
          <cell r="B1280" t="str">
            <v>抗淋巴细胞抗体试验</v>
          </cell>
        </row>
        <row r="1280">
          <cell r="E1280" t="str">
            <v>项</v>
          </cell>
          <cell r="F1280">
            <v>18</v>
          </cell>
          <cell r="G1280">
            <v>18</v>
          </cell>
          <cell r="H1280">
            <v>18</v>
          </cell>
        </row>
        <row r="1281">
          <cell r="A1281">
            <v>250401017</v>
          </cell>
          <cell r="B1281" t="str">
            <v>肥大细胞脱颗粒试验</v>
          </cell>
        </row>
        <row r="1281">
          <cell r="E1281" t="str">
            <v>项</v>
          </cell>
          <cell r="F1281">
            <v>15</v>
          </cell>
          <cell r="G1281">
            <v>15</v>
          </cell>
          <cell r="H1281">
            <v>15</v>
          </cell>
        </row>
        <row r="1282">
          <cell r="A1282">
            <v>250401018</v>
          </cell>
          <cell r="B1282" t="str">
            <v>B因子测定</v>
          </cell>
        </row>
        <row r="1282">
          <cell r="E1282" t="str">
            <v>项</v>
          </cell>
          <cell r="F1282">
            <v>10</v>
          </cell>
          <cell r="G1282">
            <v>10</v>
          </cell>
          <cell r="H1282">
            <v>10</v>
          </cell>
        </row>
        <row r="1283">
          <cell r="A1283">
            <v>250401019</v>
          </cell>
          <cell r="B1283" t="str">
            <v>总补体测定(CH50)</v>
          </cell>
        </row>
        <row r="1283">
          <cell r="E1283" t="str">
            <v>项</v>
          </cell>
          <cell r="F1283">
            <v>10</v>
          </cell>
          <cell r="G1283">
            <v>10</v>
          </cell>
          <cell r="H1283">
            <v>10</v>
          </cell>
        </row>
        <row r="1284">
          <cell r="A1284">
            <v>250401020</v>
          </cell>
          <cell r="B1284" t="str">
            <v>单项补体测定</v>
          </cell>
          <cell r="C1284" t="str">
            <v>包括C1q、C1r、C1s、C2－C9，包括血、尿标本</v>
          </cell>
        </row>
        <row r="1284">
          <cell r="I1284" t="str">
            <v>每项测定计费一次</v>
          </cell>
        </row>
        <row r="1285">
          <cell r="A1285" t="str">
            <v>250401020a</v>
          </cell>
          <cell r="B1285" t="str">
            <v>免疫比浊法</v>
          </cell>
        </row>
        <row r="1285">
          <cell r="E1285" t="str">
            <v>项</v>
          </cell>
          <cell r="F1285">
            <v>10</v>
          </cell>
          <cell r="G1285">
            <v>10</v>
          </cell>
          <cell r="H1285">
            <v>10</v>
          </cell>
          <cell r="I1285" t="str">
            <v>免疫散射比浊法加收20元</v>
          </cell>
        </row>
        <row r="1286">
          <cell r="A1286">
            <v>250401021</v>
          </cell>
          <cell r="B1286" t="str">
            <v>补体1抑制因子测定</v>
          </cell>
        </row>
        <row r="1286">
          <cell r="E1286" t="str">
            <v>项</v>
          </cell>
          <cell r="F1286" t="str">
            <v>市场调节价</v>
          </cell>
          <cell r="G1286" t="str">
            <v>市场调节价</v>
          </cell>
          <cell r="H1286" t="str">
            <v>市场调节价</v>
          </cell>
        </row>
        <row r="1287">
          <cell r="A1287">
            <v>250401022</v>
          </cell>
          <cell r="B1287" t="str">
            <v>C3裂解产物测定(C3SP)</v>
          </cell>
        </row>
        <row r="1287">
          <cell r="E1287" t="str">
            <v>项</v>
          </cell>
          <cell r="F1287" t="str">
            <v>市场调节价</v>
          </cell>
          <cell r="G1287" t="str">
            <v>市场调节价</v>
          </cell>
          <cell r="H1287" t="str">
            <v>市场调节价</v>
          </cell>
        </row>
        <row r="1288">
          <cell r="A1288">
            <v>250401023</v>
          </cell>
          <cell r="B1288" t="str">
            <v>免疫球蛋白定量测定</v>
          </cell>
          <cell r="C1288" t="str">
            <v>包括IgA、IgG、IgM、IgD、IgE</v>
          </cell>
        </row>
        <row r="1288">
          <cell r="I1288" t="str">
            <v>每项测定计费一次</v>
          </cell>
        </row>
        <row r="1289">
          <cell r="A1289" t="str">
            <v>250401023a</v>
          </cell>
          <cell r="B1289" t="str">
            <v>免疫比浊法</v>
          </cell>
        </row>
        <row r="1289">
          <cell r="E1289" t="str">
            <v>项</v>
          </cell>
          <cell r="F1289">
            <v>10</v>
          </cell>
          <cell r="G1289">
            <v>10</v>
          </cell>
          <cell r="H1289">
            <v>10</v>
          </cell>
          <cell r="I1289" t="str">
            <v>IgD、IgE加收20元</v>
          </cell>
        </row>
        <row r="1290">
          <cell r="A1290" t="str">
            <v>250401023b</v>
          </cell>
          <cell r="B1290" t="str">
            <v>免疫散射比浊法</v>
          </cell>
        </row>
        <row r="1290">
          <cell r="E1290" t="str">
            <v>项</v>
          </cell>
          <cell r="F1290">
            <v>30</v>
          </cell>
          <cell r="G1290">
            <v>30</v>
          </cell>
          <cell r="H1290">
            <v>30</v>
          </cell>
          <cell r="I1290" t="str">
            <v>脑积液一项加收40元</v>
          </cell>
        </row>
        <row r="1291">
          <cell r="A1291" t="str">
            <v>250401023c</v>
          </cell>
          <cell r="B1291" t="str">
            <v>免疫球蛋白定量测定＋IgD、IgE</v>
          </cell>
        </row>
        <row r="1291">
          <cell r="E1291" t="str">
            <v>项</v>
          </cell>
          <cell r="F1291">
            <v>40</v>
          </cell>
          <cell r="G1291">
            <v>40</v>
          </cell>
          <cell r="H1291">
            <v>40</v>
          </cell>
        </row>
        <row r="1292">
          <cell r="A1292">
            <v>250401024</v>
          </cell>
          <cell r="B1292" t="str">
            <v>冷球蛋白测定</v>
          </cell>
        </row>
        <row r="1292">
          <cell r="E1292" t="str">
            <v>项</v>
          </cell>
          <cell r="F1292" t="str">
            <v>市场调节价</v>
          </cell>
          <cell r="G1292" t="str">
            <v>市场调节价</v>
          </cell>
          <cell r="H1292" t="str">
            <v>市场调节价</v>
          </cell>
        </row>
        <row r="1293">
          <cell r="A1293">
            <v>250401025</v>
          </cell>
          <cell r="B1293" t="str">
            <v>C—反应蛋白测定(CRP)</v>
          </cell>
        </row>
        <row r="1294">
          <cell r="A1294" t="str">
            <v>250401025a</v>
          </cell>
          <cell r="B1294" t="str">
            <v>免疫比浊法</v>
          </cell>
        </row>
        <row r="1294">
          <cell r="E1294" t="str">
            <v>项</v>
          </cell>
          <cell r="F1294">
            <v>10</v>
          </cell>
          <cell r="G1294">
            <v>10</v>
          </cell>
          <cell r="H1294">
            <v>10</v>
          </cell>
          <cell r="I1294" t="str">
            <v>免疫散射比浊法加收30元</v>
          </cell>
        </row>
        <row r="1295">
          <cell r="A1295" t="str">
            <v>250401025b</v>
          </cell>
          <cell r="B1295" t="str">
            <v>单扩法</v>
          </cell>
        </row>
        <row r="1295">
          <cell r="E1295" t="str">
            <v>项</v>
          </cell>
          <cell r="F1295">
            <v>5</v>
          </cell>
          <cell r="G1295">
            <v>5</v>
          </cell>
          <cell r="H1295">
            <v>5</v>
          </cell>
        </row>
        <row r="1296">
          <cell r="A1296">
            <v>250401026</v>
          </cell>
          <cell r="B1296" t="str">
            <v>纤维结合蛋白测定(Fn)</v>
          </cell>
          <cell r="C1296" t="str">
            <v>包括胎儿纤维连接蛋白测定(FFn)</v>
          </cell>
        </row>
        <row r="1296">
          <cell r="E1296" t="str">
            <v>项</v>
          </cell>
          <cell r="F1296">
            <v>200</v>
          </cell>
          <cell r="G1296">
            <v>200</v>
          </cell>
          <cell r="H1296">
            <v>200</v>
          </cell>
        </row>
        <row r="1297">
          <cell r="A1297">
            <v>250401027</v>
          </cell>
          <cell r="B1297" t="str">
            <v>轻链KAPPA、LAMBDA定量(K-LC，λ-LC)</v>
          </cell>
          <cell r="C1297" t="str">
            <v>包括游离轻链测定</v>
          </cell>
        </row>
        <row r="1297">
          <cell r="E1297" t="str">
            <v>项</v>
          </cell>
          <cell r="F1297">
            <v>20</v>
          </cell>
          <cell r="G1297">
            <v>20</v>
          </cell>
          <cell r="H1297">
            <v>20</v>
          </cell>
          <cell r="I1297" t="str">
            <v>每项测定计费一次。游离轻链测定162元/次。</v>
          </cell>
        </row>
        <row r="1298">
          <cell r="A1298" t="str">
            <v>250401027a</v>
          </cell>
          <cell r="B1298" t="str">
            <v>免疫比浊法</v>
          </cell>
        </row>
        <row r="1298">
          <cell r="E1298" t="str">
            <v>项</v>
          </cell>
          <cell r="F1298">
            <v>20</v>
          </cell>
          <cell r="G1298">
            <v>20</v>
          </cell>
          <cell r="H1298">
            <v>20</v>
          </cell>
          <cell r="I1298" t="str">
            <v>免疫散射比浊法加收20元</v>
          </cell>
        </row>
        <row r="1299">
          <cell r="A1299">
            <v>250401028</v>
          </cell>
          <cell r="B1299" t="str">
            <v>铜蓝蛋白测定</v>
          </cell>
        </row>
        <row r="1300">
          <cell r="A1300" t="str">
            <v>250401028a</v>
          </cell>
          <cell r="B1300" t="str">
            <v>免疫比浊法</v>
          </cell>
        </row>
        <row r="1300">
          <cell r="E1300" t="str">
            <v>项</v>
          </cell>
          <cell r="F1300">
            <v>10</v>
          </cell>
          <cell r="G1300">
            <v>10</v>
          </cell>
          <cell r="H1300">
            <v>10</v>
          </cell>
          <cell r="I1300" t="str">
            <v>免疫散射比浊法加收30元</v>
          </cell>
        </row>
        <row r="1301">
          <cell r="A1301" t="str">
            <v>250401028b</v>
          </cell>
          <cell r="B1301" t="str">
            <v>单扩法</v>
          </cell>
        </row>
        <row r="1301">
          <cell r="E1301" t="str">
            <v>项</v>
          </cell>
          <cell r="F1301">
            <v>5</v>
          </cell>
          <cell r="G1301">
            <v>5</v>
          </cell>
          <cell r="H1301">
            <v>5</v>
          </cell>
        </row>
        <row r="1302">
          <cell r="A1302">
            <v>250401029</v>
          </cell>
          <cell r="B1302" t="str">
            <v>淋巴细胞免疫分析</v>
          </cell>
        </row>
        <row r="1302">
          <cell r="E1302" t="str">
            <v>项</v>
          </cell>
          <cell r="F1302" t="str">
            <v>市场调节价</v>
          </cell>
          <cell r="G1302" t="str">
            <v>市场调节价</v>
          </cell>
          <cell r="H1302" t="str">
            <v>市场调节价</v>
          </cell>
          <cell r="I1302" t="str">
            <v>①功能实验②亚群</v>
          </cell>
        </row>
        <row r="1303">
          <cell r="A1303">
            <v>250401030</v>
          </cell>
          <cell r="B1303" t="str">
            <v>活化淋巴细胞测定</v>
          </cell>
        </row>
        <row r="1303">
          <cell r="E1303" t="str">
            <v>项</v>
          </cell>
          <cell r="F1303" t="str">
            <v>市场调节价</v>
          </cell>
          <cell r="G1303" t="str">
            <v>市场调节价</v>
          </cell>
          <cell r="H1303" t="str">
            <v>市场调节价</v>
          </cell>
          <cell r="I1303" t="str">
            <v>流式细胞仪法</v>
          </cell>
        </row>
        <row r="1304">
          <cell r="A1304">
            <v>250401031</v>
          </cell>
          <cell r="B1304" t="str">
            <v>血细胞簇分化抗原(CD)系列检测</v>
          </cell>
        </row>
        <row r="1304">
          <cell r="E1304" t="str">
            <v>项</v>
          </cell>
        </row>
        <row r="1304">
          <cell r="I1304" t="str">
            <v>绝对计数加收20元</v>
          </cell>
        </row>
        <row r="1305">
          <cell r="A1305" t="str">
            <v>250401031a</v>
          </cell>
          <cell r="B1305" t="str">
            <v>流式细胞仪法</v>
          </cell>
        </row>
        <row r="1305">
          <cell r="E1305" t="str">
            <v>项</v>
          </cell>
          <cell r="F1305">
            <v>58</v>
          </cell>
          <cell r="G1305">
            <v>58</v>
          </cell>
          <cell r="H1305">
            <v>58</v>
          </cell>
        </row>
        <row r="1306">
          <cell r="A1306" t="str">
            <v>250401031b</v>
          </cell>
          <cell r="B1306" t="str">
            <v>手工法</v>
          </cell>
        </row>
        <row r="1306">
          <cell r="E1306" t="str">
            <v>项</v>
          </cell>
          <cell r="F1306">
            <v>34</v>
          </cell>
          <cell r="G1306">
            <v>34</v>
          </cell>
          <cell r="H1306">
            <v>34</v>
          </cell>
        </row>
        <row r="1307">
          <cell r="A1307">
            <v>250401032</v>
          </cell>
          <cell r="B1307" t="str">
            <v>可溶性细胞间黏附分子-1(sICAM-1)测定</v>
          </cell>
          <cell r="C1307" t="str">
            <v>指分泌物检测</v>
          </cell>
        </row>
        <row r="1307">
          <cell r="E1307" t="str">
            <v>项</v>
          </cell>
          <cell r="F1307" t="str">
            <v>市场调节价</v>
          </cell>
          <cell r="G1307" t="str">
            <v>市场调节价</v>
          </cell>
          <cell r="H1307" t="str">
            <v>市场调节价</v>
          </cell>
        </row>
        <row r="1308">
          <cell r="A1308">
            <v>250401033</v>
          </cell>
          <cell r="B1308" t="str">
            <v>免疫球蛋白亚类定量测定</v>
          </cell>
          <cell r="C1308" t="str">
            <v>含IgG1、IgG2 IgG3、IgG4、IgA1、IgA2</v>
          </cell>
        </row>
        <row r="1308">
          <cell r="E1308" t="str">
            <v>份</v>
          </cell>
          <cell r="F1308">
            <v>150</v>
          </cell>
          <cell r="G1308">
            <v>150</v>
          </cell>
          <cell r="H1308">
            <v>150</v>
          </cell>
          <cell r="I1308" t="str">
            <v>散射比浊法加收50元</v>
          </cell>
        </row>
        <row r="1309">
          <cell r="A1309">
            <v>250401034</v>
          </cell>
          <cell r="B1309" t="str">
            <v>24小时IgG鞘内合成率测定</v>
          </cell>
        </row>
        <row r="1309">
          <cell r="E1309" t="str">
            <v>项</v>
          </cell>
          <cell r="F1309" t="str">
            <v>市场调节价</v>
          </cell>
          <cell r="G1309" t="str">
            <v>市场调节价</v>
          </cell>
          <cell r="H1309" t="str">
            <v>市场调节价</v>
          </cell>
        </row>
        <row r="1310">
          <cell r="A1310">
            <v>250401035</v>
          </cell>
          <cell r="B1310" t="str">
            <v>碱性髓鞘蛋白测定</v>
          </cell>
        </row>
        <row r="1310">
          <cell r="E1310" t="str">
            <v>项</v>
          </cell>
          <cell r="F1310">
            <v>90</v>
          </cell>
          <cell r="G1310">
            <v>90</v>
          </cell>
          <cell r="H1310">
            <v>90</v>
          </cell>
        </row>
        <row r="1311">
          <cell r="A1311">
            <v>250401036</v>
          </cell>
          <cell r="B1311" t="str">
            <v>血管内皮生长因子检测</v>
          </cell>
        </row>
        <row r="1311">
          <cell r="E1311" t="str">
            <v>次</v>
          </cell>
          <cell r="F1311" t="str">
            <v>市场调节价</v>
          </cell>
          <cell r="G1311" t="str">
            <v>市场调节价</v>
          </cell>
          <cell r="H1311" t="str">
            <v>市场调节价</v>
          </cell>
        </row>
        <row r="1312">
          <cell r="A1312">
            <v>250401037</v>
          </cell>
          <cell r="B1312" t="str">
            <v>胎盘生长因子 PlGF 检测</v>
          </cell>
        </row>
        <row r="1312">
          <cell r="E1312" t="str">
            <v>次</v>
          </cell>
          <cell r="F1312" t="str">
            <v>市场调节价</v>
          </cell>
          <cell r="G1312" t="str">
            <v>市场调节价</v>
          </cell>
          <cell r="H1312" t="str">
            <v>市场调节价</v>
          </cell>
        </row>
        <row r="1313">
          <cell r="A1313">
            <v>250401038</v>
          </cell>
          <cell r="B1313" t="str">
            <v>结核菌感染 T 细胞检测</v>
          </cell>
        </row>
        <row r="1313">
          <cell r="E1313" t="str">
            <v>次</v>
          </cell>
          <cell r="F1313">
            <v>430</v>
          </cell>
          <cell r="G1313">
            <v>430</v>
          </cell>
          <cell r="H1313">
            <v>430</v>
          </cell>
        </row>
        <row r="1314">
          <cell r="A1314">
            <v>250401039</v>
          </cell>
          <cell r="B1314" t="str">
            <v>阵发性睡眠性血红蛋白尿症（PNH）检测</v>
          </cell>
          <cell r="C1314" t="str">
            <v>样本类型：外周血、骨髓液。样本采集、签收。抗体孵育，检测，分析数据，发送报告。</v>
          </cell>
        </row>
        <row r="1314">
          <cell r="E1314" t="str">
            <v>每项抗体</v>
          </cell>
          <cell r="F1314" t="str">
            <v>市场调节价</v>
          </cell>
          <cell r="G1314" t="str">
            <v>市场调节价</v>
          </cell>
          <cell r="H1314" t="str">
            <v>市场调节价</v>
          </cell>
        </row>
        <row r="1315">
          <cell r="A1315">
            <v>250401040</v>
          </cell>
          <cell r="B1315" t="str">
            <v>寡糖链检测</v>
          </cell>
          <cell r="C1315" t="str">
            <v>包括荧光毛细管电泳法。样本类型:血液。</v>
          </cell>
        </row>
        <row r="1315">
          <cell r="E1315" t="str">
            <v>项</v>
          </cell>
          <cell r="F1315" t="str">
            <v>市场调节价</v>
          </cell>
          <cell r="G1315" t="str">
            <v>市场调节价</v>
          </cell>
          <cell r="H1315" t="str">
            <v>市场调节价</v>
          </cell>
          <cell r="I1315" t="str">
            <v>每种寡糖链测定计费一次；</v>
          </cell>
        </row>
        <row r="1316">
          <cell r="A1316">
            <v>250402</v>
          </cell>
          <cell r="B1316" t="str">
            <v>自身免疫病的实验诊断</v>
          </cell>
        </row>
        <row r="1317">
          <cell r="A1317">
            <v>250402001</v>
          </cell>
          <cell r="B1317" t="str">
            <v>系统性红斑狼疮因子试验(LEF)</v>
          </cell>
        </row>
        <row r="1317">
          <cell r="E1317" t="str">
            <v>项</v>
          </cell>
        </row>
        <row r="1318">
          <cell r="A1318" t="str">
            <v>250402001a</v>
          </cell>
          <cell r="B1318" t="str">
            <v>手工法</v>
          </cell>
        </row>
        <row r="1318">
          <cell r="E1318" t="str">
            <v>项</v>
          </cell>
          <cell r="F1318">
            <v>15</v>
          </cell>
          <cell r="G1318">
            <v>15</v>
          </cell>
          <cell r="H1318">
            <v>15</v>
          </cell>
        </row>
        <row r="1319">
          <cell r="A1319" t="str">
            <v>250402001b</v>
          </cell>
          <cell r="B1319" t="str">
            <v>免疫方法</v>
          </cell>
        </row>
        <row r="1319">
          <cell r="E1319" t="str">
            <v>项</v>
          </cell>
          <cell r="F1319">
            <v>40</v>
          </cell>
          <cell r="G1319">
            <v>40</v>
          </cell>
          <cell r="H1319">
            <v>40</v>
          </cell>
        </row>
        <row r="1320">
          <cell r="A1320">
            <v>250402002</v>
          </cell>
          <cell r="B1320" t="str">
            <v>抗核抗体测定(ANA)</v>
          </cell>
        </row>
        <row r="1320">
          <cell r="E1320" t="str">
            <v>项</v>
          </cell>
        </row>
        <row r="1321">
          <cell r="A1321" t="str">
            <v>250402002a</v>
          </cell>
          <cell r="B1321" t="str">
            <v>定性</v>
          </cell>
        </row>
        <row r="1321">
          <cell r="E1321" t="str">
            <v>项</v>
          </cell>
          <cell r="F1321">
            <v>15</v>
          </cell>
          <cell r="G1321">
            <v>15</v>
          </cell>
          <cell r="H1321">
            <v>15</v>
          </cell>
        </row>
        <row r="1322">
          <cell r="A1322" t="str">
            <v>250402002b</v>
          </cell>
          <cell r="B1322" t="str">
            <v>定量</v>
          </cell>
        </row>
        <row r="1322">
          <cell r="E1322" t="str">
            <v>项</v>
          </cell>
          <cell r="F1322">
            <v>88</v>
          </cell>
          <cell r="G1322">
            <v>88</v>
          </cell>
          <cell r="H1322">
            <v>88</v>
          </cell>
        </row>
        <row r="1323">
          <cell r="A1323">
            <v>250402003</v>
          </cell>
          <cell r="B1323" t="str">
            <v>抗核提取物抗体测定(抗ENA抗体)</v>
          </cell>
          <cell r="C1323" t="str">
            <v>包括抗SSA、抗SSB、抗JO－1、抗Sm、抗nRNP、抗ScL-70、抗着丝点抗体测定</v>
          </cell>
        </row>
        <row r="1323">
          <cell r="I1323" t="str">
            <v>每项测定计费一次</v>
          </cell>
        </row>
        <row r="1324">
          <cell r="A1324" t="str">
            <v>250402003a</v>
          </cell>
          <cell r="B1324" t="str">
            <v>免疫学法</v>
          </cell>
        </row>
        <row r="1324">
          <cell r="E1324" t="str">
            <v>项</v>
          </cell>
          <cell r="F1324">
            <v>50</v>
          </cell>
          <cell r="G1324">
            <v>50</v>
          </cell>
          <cell r="H1324">
            <v>50</v>
          </cell>
        </row>
        <row r="1325">
          <cell r="A1325" t="str">
            <v>250402003b</v>
          </cell>
          <cell r="B1325" t="str">
            <v>免疫印迹法</v>
          </cell>
        </row>
        <row r="1325">
          <cell r="E1325" t="str">
            <v>项</v>
          </cell>
          <cell r="F1325">
            <v>80</v>
          </cell>
          <cell r="G1325">
            <v>80</v>
          </cell>
          <cell r="H1325">
            <v>80</v>
          </cell>
        </row>
        <row r="1326">
          <cell r="A1326">
            <v>250402004</v>
          </cell>
          <cell r="B1326" t="str">
            <v>抗单链DNA测定</v>
          </cell>
          <cell r="C1326" t="str">
            <v>免疫学法</v>
          </cell>
        </row>
        <row r="1326">
          <cell r="E1326" t="str">
            <v>项</v>
          </cell>
          <cell r="F1326">
            <v>20</v>
          </cell>
          <cell r="G1326">
            <v>20</v>
          </cell>
          <cell r="H1326">
            <v>20</v>
          </cell>
        </row>
        <row r="1327">
          <cell r="A1327" t="str">
            <v>250402004a</v>
          </cell>
          <cell r="B1327" t="str">
            <v>抗单链DNA测定（定量）</v>
          </cell>
        </row>
        <row r="1327">
          <cell r="E1327" t="str">
            <v>项</v>
          </cell>
          <cell r="F1327">
            <v>100</v>
          </cell>
          <cell r="G1327">
            <v>100</v>
          </cell>
          <cell r="H1327">
            <v>100</v>
          </cell>
        </row>
        <row r="1328">
          <cell r="A1328">
            <v>250402005</v>
          </cell>
          <cell r="B1328" t="str">
            <v>抗中性粒细胞胞浆抗体测定(ANCA)</v>
          </cell>
          <cell r="C1328" t="str">
            <v>包括cANCA、pANCA、PR3-ANCA、MPO-ANCA</v>
          </cell>
        </row>
        <row r="1328">
          <cell r="E1328" t="str">
            <v>项</v>
          </cell>
          <cell r="F1328">
            <v>60</v>
          </cell>
          <cell r="G1328">
            <v>60</v>
          </cell>
          <cell r="H1328">
            <v>60</v>
          </cell>
          <cell r="I1328" t="str">
            <v>免疫学法，每项测定计价一次</v>
          </cell>
        </row>
        <row r="1329">
          <cell r="A1329">
            <v>250402006</v>
          </cell>
          <cell r="B1329" t="str">
            <v>抗双链DNA测定(抗dsDNA)</v>
          </cell>
        </row>
        <row r="1330">
          <cell r="A1330" t="str">
            <v>250402006a</v>
          </cell>
          <cell r="B1330" t="str">
            <v>定性</v>
          </cell>
        </row>
        <row r="1330">
          <cell r="E1330" t="str">
            <v>项</v>
          </cell>
          <cell r="F1330">
            <v>20</v>
          </cell>
          <cell r="G1330">
            <v>20</v>
          </cell>
          <cell r="H1330">
            <v>20</v>
          </cell>
        </row>
        <row r="1331">
          <cell r="A1331" t="str">
            <v>250402006b</v>
          </cell>
          <cell r="B1331" t="str">
            <v>定量</v>
          </cell>
        </row>
        <row r="1331">
          <cell r="E1331" t="str">
            <v>项</v>
          </cell>
          <cell r="F1331">
            <v>100</v>
          </cell>
          <cell r="G1331">
            <v>100</v>
          </cell>
          <cell r="H1331">
            <v>100</v>
          </cell>
        </row>
        <row r="1332">
          <cell r="A1332">
            <v>250402007</v>
          </cell>
          <cell r="B1332" t="str">
            <v>抗线粒体抗体测定(AMA)</v>
          </cell>
        </row>
        <row r="1333">
          <cell r="A1333" t="str">
            <v>250402007a</v>
          </cell>
          <cell r="B1333" t="str">
            <v>定性</v>
          </cell>
        </row>
        <row r="1333">
          <cell r="E1333" t="str">
            <v>项</v>
          </cell>
          <cell r="F1333">
            <v>20</v>
          </cell>
          <cell r="G1333">
            <v>20</v>
          </cell>
          <cell r="H1333">
            <v>20</v>
          </cell>
        </row>
        <row r="1334">
          <cell r="A1334" t="str">
            <v>250402007b</v>
          </cell>
          <cell r="B1334" t="str">
            <v>定量</v>
          </cell>
        </row>
        <row r="1334">
          <cell r="E1334" t="str">
            <v>项</v>
          </cell>
          <cell r="F1334">
            <v>150</v>
          </cell>
          <cell r="G1334">
            <v>150</v>
          </cell>
          <cell r="H1334">
            <v>150</v>
          </cell>
        </row>
        <row r="1335">
          <cell r="A1335">
            <v>250402008</v>
          </cell>
          <cell r="B1335" t="str">
            <v>抗核骨架蛋白抗体测定(amin)</v>
          </cell>
        </row>
        <row r="1336">
          <cell r="A1336" t="str">
            <v>250402008a</v>
          </cell>
          <cell r="B1336" t="str">
            <v>定性</v>
          </cell>
        </row>
        <row r="1336">
          <cell r="E1336" t="str">
            <v>项</v>
          </cell>
          <cell r="F1336">
            <v>20</v>
          </cell>
          <cell r="G1336">
            <v>20</v>
          </cell>
          <cell r="H1336">
            <v>20</v>
          </cell>
        </row>
        <row r="1337">
          <cell r="A1337" t="str">
            <v>250402008b</v>
          </cell>
          <cell r="B1337" t="str">
            <v>定量</v>
          </cell>
        </row>
        <row r="1337">
          <cell r="E1337" t="str">
            <v>项</v>
          </cell>
          <cell r="F1337">
            <v>100</v>
          </cell>
          <cell r="G1337">
            <v>100</v>
          </cell>
          <cell r="H1337">
            <v>100</v>
          </cell>
        </row>
        <row r="1338">
          <cell r="A1338">
            <v>250402009</v>
          </cell>
          <cell r="B1338" t="str">
            <v>抗核糖体抗体测定</v>
          </cell>
        </row>
        <row r="1339">
          <cell r="A1339" t="str">
            <v>250402009a</v>
          </cell>
          <cell r="B1339" t="str">
            <v>定性</v>
          </cell>
        </row>
        <row r="1339">
          <cell r="E1339" t="str">
            <v>项</v>
          </cell>
          <cell r="F1339">
            <v>25</v>
          </cell>
          <cell r="G1339">
            <v>25</v>
          </cell>
          <cell r="H1339">
            <v>25</v>
          </cell>
        </row>
        <row r="1340">
          <cell r="A1340" t="str">
            <v>250402009b</v>
          </cell>
          <cell r="B1340" t="str">
            <v>定量</v>
          </cell>
        </row>
        <row r="1340">
          <cell r="E1340" t="str">
            <v>项</v>
          </cell>
          <cell r="F1340">
            <v>100</v>
          </cell>
          <cell r="G1340">
            <v>100</v>
          </cell>
          <cell r="H1340">
            <v>100</v>
          </cell>
        </row>
        <row r="1341">
          <cell r="A1341">
            <v>250402010</v>
          </cell>
          <cell r="B1341" t="str">
            <v>抗核糖核蛋白抗体测定</v>
          </cell>
        </row>
        <row r="1342">
          <cell r="A1342" t="str">
            <v>250402010a</v>
          </cell>
          <cell r="B1342" t="str">
            <v>定性</v>
          </cell>
        </row>
        <row r="1342">
          <cell r="E1342" t="str">
            <v>项</v>
          </cell>
          <cell r="F1342">
            <v>30</v>
          </cell>
          <cell r="G1342">
            <v>30</v>
          </cell>
          <cell r="H1342">
            <v>30</v>
          </cell>
        </row>
        <row r="1343">
          <cell r="A1343" t="str">
            <v>250402010b</v>
          </cell>
          <cell r="B1343" t="str">
            <v>定量</v>
          </cell>
        </row>
        <row r="1343">
          <cell r="E1343" t="str">
            <v>项</v>
          </cell>
          <cell r="F1343">
            <v>100</v>
          </cell>
          <cell r="G1343">
            <v>100</v>
          </cell>
          <cell r="H1343">
            <v>100</v>
          </cell>
        </row>
        <row r="1344">
          <cell r="A1344">
            <v>250402011</v>
          </cell>
          <cell r="B1344" t="str">
            <v>抗染色体抗体测定</v>
          </cell>
        </row>
        <row r="1345">
          <cell r="A1345" t="str">
            <v>250402011a</v>
          </cell>
          <cell r="B1345" t="str">
            <v>定性</v>
          </cell>
        </row>
        <row r="1345">
          <cell r="E1345" t="str">
            <v>项</v>
          </cell>
          <cell r="F1345">
            <v>30</v>
          </cell>
          <cell r="G1345">
            <v>30</v>
          </cell>
          <cell r="H1345">
            <v>30</v>
          </cell>
        </row>
        <row r="1346">
          <cell r="A1346" t="str">
            <v>250402011b</v>
          </cell>
          <cell r="B1346" t="str">
            <v>定量</v>
          </cell>
        </row>
        <row r="1346">
          <cell r="E1346" t="str">
            <v>项</v>
          </cell>
          <cell r="F1346">
            <v>100</v>
          </cell>
          <cell r="G1346">
            <v>100</v>
          </cell>
          <cell r="H1346">
            <v>100</v>
          </cell>
        </row>
        <row r="1347">
          <cell r="A1347">
            <v>250402012</v>
          </cell>
          <cell r="B1347" t="str">
            <v>抗血液细胞抗体测定</v>
          </cell>
          <cell r="C1347" t="str">
            <v>包括红细胞抗体、淋巴细胞抗体、巨噬细胞抗体、血小板抗体测定</v>
          </cell>
        </row>
        <row r="1347">
          <cell r="E1347" t="str">
            <v>项</v>
          </cell>
          <cell r="F1347">
            <v>40</v>
          </cell>
          <cell r="G1347">
            <v>40</v>
          </cell>
          <cell r="H1347">
            <v>40</v>
          </cell>
          <cell r="I1347" t="str">
            <v>每（a亚类抗体）项测定计费一次</v>
          </cell>
        </row>
        <row r="1348">
          <cell r="A1348">
            <v>250402013</v>
          </cell>
          <cell r="B1348" t="str">
            <v>抗肝细胞特异性脂蛋白抗体测定</v>
          </cell>
        </row>
        <row r="1348">
          <cell r="E1348" t="str">
            <v>项</v>
          </cell>
          <cell r="F1348">
            <v>30</v>
          </cell>
          <cell r="G1348">
            <v>30</v>
          </cell>
          <cell r="H1348">
            <v>30</v>
          </cell>
        </row>
        <row r="1349">
          <cell r="A1349">
            <v>250402014</v>
          </cell>
          <cell r="B1349" t="str">
            <v>抗组织细胞抗体测定</v>
          </cell>
          <cell r="C1349" t="str">
            <v>包括肝细胞、胃壁细胞、胰岛细胞、肾上腺细胞、骨骼肌、平滑肌等抗体测定</v>
          </cell>
        </row>
        <row r="1349">
          <cell r="E1349" t="str">
            <v>项</v>
          </cell>
          <cell r="F1349">
            <v>25</v>
          </cell>
          <cell r="G1349">
            <v>25</v>
          </cell>
          <cell r="H1349">
            <v>25</v>
          </cell>
          <cell r="I1349" t="str">
            <v>每项测定计费一次</v>
          </cell>
        </row>
        <row r="1350">
          <cell r="A1350">
            <v>250402015</v>
          </cell>
          <cell r="B1350" t="str">
            <v>抗心肌抗体测定(AHA)</v>
          </cell>
        </row>
        <row r="1351">
          <cell r="A1351" t="str">
            <v>250402015a</v>
          </cell>
          <cell r="B1351" t="str">
            <v>凝集法</v>
          </cell>
        </row>
        <row r="1351">
          <cell r="E1351" t="str">
            <v>项</v>
          </cell>
          <cell r="F1351">
            <v>20</v>
          </cell>
          <cell r="G1351">
            <v>20</v>
          </cell>
          <cell r="H1351">
            <v>20</v>
          </cell>
        </row>
        <row r="1352">
          <cell r="A1352" t="str">
            <v>250402015b</v>
          </cell>
          <cell r="B1352" t="str">
            <v>各种免疫学方法</v>
          </cell>
        </row>
        <row r="1352">
          <cell r="E1352" t="str">
            <v>项</v>
          </cell>
          <cell r="F1352">
            <v>30</v>
          </cell>
          <cell r="G1352">
            <v>30</v>
          </cell>
          <cell r="H1352">
            <v>30</v>
          </cell>
        </row>
        <row r="1353">
          <cell r="A1353">
            <v>250402016</v>
          </cell>
          <cell r="B1353" t="str">
            <v>抗心磷脂抗体测定(ACA)</v>
          </cell>
          <cell r="C1353" t="str">
            <v>包括IgA、IgM、IgG</v>
          </cell>
        </row>
        <row r="1353">
          <cell r="E1353" t="str">
            <v>项</v>
          </cell>
          <cell r="F1353">
            <v>30</v>
          </cell>
          <cell r="G1353">
            <v>30</v>
          </cell>
          <cell r="H1353">
            <v>30</v>
          </cell>
          <cell r="I1353" t="str">
            <v>每项测定计费一次</v>
          </cell>
        </row>
        <row r="1354">
          <cell r="A1354">
            <v>250402017</v>
          </cell>
          <cell r="B1354" t="str">
            <v>抗甲状腺球蛋白抗体测定(TGAb)</v>
          </cell>
          <cell r="C1354" t="str">
            <v>包括过氧化物酶抗体（ATPO）</v>
          </cell>
        </row>
        <row r="1354">
          <cell r="E1354" t="str">
            <v>项</v>
          </cell>
        </row>
        <row r="1355">
          <cell r="A1355" t="str">
            <v>250402017a</v>
          </cell>
          <cell r="B1355" t="str">
            <v>凝集法</v>
          </cell>
        </row>
        <row r="1355">
          <cell r="E1355" t="str">
            <v>项</v>
          </cell>
          <cell r="F1355">
            <v>15</v>
          </cell>
          <cell r="G1355">
            <v>15</v>
          </cell>
          <cell r="H1355">
            <v>15</v>
          </cell>
        </row>
        <row r="1356">
          <cell r="A1356" t="str">
            <v>250402017b</v>
          </cell>
          <cell r="B1356" t="str">
            <v>各种免疫学方法</v>
          </cell>
        </row>
        <row r="1356">
          <cell r="E1356" t="str">
            <v>项</v>
          </cell>
          <cell r="F1356">
            <v>27</v>
          </cell>
          <cell r="G1356">
            <v>27</v>
          </cell>
          <cell r="H1356">
            <v>27</v>
          </cell>
        </row>
        <row r="1357">
          <cell r="A1357" t="str">
            <v>250402017c</v>
          </cell>
          <cell r="B1357" t="str">
            <v>化学发光法</v>
          </cell>
        </row>
        <row r="1357">
          <cell r="E1357" t="str">
            <v>项</v>
          </cell>
          <cell r="F1357">
            <v>54</v>
          </cell>
          <cell r="G1357">
            <v>54</v>
          </cell>
          <cell r="H1357">
            <v>54</v>
          </cell>
        </row>
        <row r="1358">
          <cell r="A1358">
            <v>250402018</v>
          </cell>
          <cell r="B1358" t="str">
            <v>抗甲状腺微粒体抗体测定(TMAb)</v>
          </cell>
        </row>
        <row r="1359">
          <cell r="A1359" t="str">
            <v>250402018a</v>
          </cell>
          <cell r="B1359" t="str">
            <v>各种免疫学方法</v>
          </cell>
        </row>
        <row r="1359">
          <cell r="E1359" t="str">
            <v>项</v>
          </cell>
          <cell r="F1359">
            <v>20</v>
          </cell>
          <cell r="G1359">
            <v>20</v>
          </cell>
          <cell r="H1359">
            <v>20</v>
          </cell>
        </row>
        <row r="1360">
          <cell r="A1360" t="str">
            <v>250402018b</v>
          </cell>
          <cell r="B1360" t="str">
            <v>化学发光法</v>
          </cell>
        </row>
        <row r="1360">
          <cell r="E1360" t="str">
            <v>项</v>
          </cell>
          <cell r="F1360">
            <v>40</v>
          </cell>
          <cell r="G1360">
            <v>40</v>
          </cell>
          <cell r="H1360">
            <v>40</v>
          </cell>
        </row>
        <row r="1361">
          <cell r="A1361">
            <v>250402019</v>
          </cell>
          <cell r="B1361" t="str">
            <v>抗肾小球基底膜抗体测定</v>
          </cell>
        </row>
        <row r="1362">
          <cell r="A1362" t="str">
            <v>250402019a</v>
          </cell>
          <cell r="B1362" t="str">
            <v>凝集法</v>
          </cell>
        </row>
        <row r="1362">
          <cell r="E1362" t="str">
            <v>项</v>
          </cell>
          <cell r="F1362">
            <v>20</v>
          </cell>
          <cell r="G1362">
            <v>20</v>
          </cell>
          <cell r="H1362">
            <v>20</v>
          </cell>
        </row>
        <row r="1363">
          <cell r="A1363" t="str">
            <v>250402019b</v>
          </cell>
          <cell r="B1363" t="str">
            <v>各种免疫学方法</v>
          </cell>
        </row>
        <row r="1363">
          <cell r="E1363" t="str">
            <v>项</v>
          </cell>
          <cell r="F1363">
            <v>50</v>
          </cell>
          <cell r="G1363">
            <v>50</v>
          </cell>
          <cell r="H1363">
            <v>50</v>
          </cell>
        </row>
        <row r="1364">
          <cell r="A1364">
            <v>250402020</v>
          </cell>
          <cell r="B1364" t="str">
            <v>抗脑组织抗体测定</v>
          </cell>
        </row>
        <row r="1364">
          <cell r="E1364" t="str">
            <v>项</v>
          </cell>
          <cell r="F1364">
            <v>30</v>
          </cell>
          <cell r="G1364">
            <v>30</v>
          </cell>
          <cell r="H1364">
            <v>30</v>
          </cell>
        </row>
        <row r="1365">
          <cell r="A1365">
            <v>250402021</v>
          </cell>
          <cell r="B1365" t="str">
            <v>抗腮腺管抗体测定</v>
          </cell>
        </row>
        <row r="1365">
          <cell r="E1365" t="str">
            <v>项</v>
          </cell>
          <cell r="F1365">
            <v>30</v>
          </cell>
          <cell r="G1365">
            <v>30</v>
          </cell>
          <cell r="H1365">
            <v>30</v>
          </cell>
        </row>
        <row r="1366">
          <cell r="A1366">
            <v>250402022</v>
          </cell>
          <cell r="B1366" t="str">
            <v>抗卵巢抗体测定</v>
          </cell>
        </row>
        <row r="1366">
          <cell r="E1366" t="str">
            <v>项</v>
          </cell>
          <cell r="F1366">
            <v>40</v>
          </cell>
          <cell r="G1366">
            <v>40</v>
          </cell>
          <cell r="H1366">
            <v>40</v>
          </cell>
        </row>
        <row r="1367">
          <cell r="A1367">
            <v>250402023</v>
          </cell>
          <cell r="B1367" t="str">
            <v>抗子宫内膜抗体测定(EMAb)</v>
          </cell>
        </row>
        <row r="1367">
          <cell r="E1367" t="str">
            <v>项</v>
          </cell>
          <cell r="F1367">
            <v>40</v>
          </cell>
          <cell r="G1367">
            <v>40</v>
          </cell>
          <cell r="H1367">
            <v>40</v>
          </cell>
        </row>
        <row r="1368">
          <cell r="A1368">
            <v>250402024</v>
          </cell>
          <cell r="B1368" t="str">
            <v>抗精子抗体测定</v>
          </cell>
        </row>
        <row r="1368">
          <cell r="E1368" t="str">
            <v>项</v>
          </cell>
          <cell r="F1368">
            <v>26</v>
          </cell>
          <cell r="G1368">
            <v>26</v>
          </cell>
          <cell r="H1368">
            <v>26</v>
          </cell>
        </row>
        <row r="1369">
          <cell r="A1369">
            <v>250402025</v>
          </cell>
          <cell r="B1369" t="str">
            <v>抗硬皮病抗体测定</v>
          </cell>
        </row>
        <row r="1369">
          <cell r="E1369" t="str">
            <v>项</v>
          </cell>
          <cell r="F1369">
            <v>30</v>
          </cell>
          <cell r="G1369">
            <v>30</v>
          </cell>
          <cell r="H1369">
            <v>30</v>
          </cell>
        </row>
        <row r="1370">
          <cell r="A1370">
            <v>250402026</v>
          </cell>
          <cell r="B1370" t="str">
            <v>抗胰岛素抗体测定</v>
          </cell>
        </row>
        <row r="1370">
          <cell r="I1370" t="str">
            <v>谷氨酸磷酸酶抗体收40元</v>
          </cell>
        </row>
        <row r="1371">
          <cell r="A1371" t="str">
            <v>250402026a</v>
          </cell>
          <cell r="B1371" t="str">
            <v>凝集法</v>
          </cell>
        </row>
        <row r="1371">
          <cell r="E1371" t="str">
            <v>项</v>
          </cell>
          <cell r="F1371">
            <v>15</v>
          </cell>
          <cell r="G1371">
            <v>15</v>
          </cell>
          <cell r="H1371">
            <v>15</v>
          </cell>
        </row>
        <row r="1372">
          <cell r="A1372" t="str">
            <v>250402026b</v>
          </cell>
          <cell r="B1372" t="str">
            <v>各种免疫学方法</v>
          </cell>
        </row>
        <row r="1372">
          <cell r="E1372" t="str">
            <v>项</v>
          </cell>
          <cell r="F1372">
            <v>30</v>
          </cell>
          <cell r="G1372">
            <v>30</v>
          </cell>
          <cell r="H1372">
            <v>30</v>
          </cell>
        </row>
        <row r="1373">
          <cell r="A1373">
            <v>250402027</v>
          </cell>
          <cell r="B1373" t="str">
            <v>抗胰岛素受体抗体测定</v>
          </cell>
          <cell r="C1373" t="str">
            <v>包括抗胰岛素细胞抗体（ICA）</v>
          </cell>
        </row>
        <row r="1373">
          <cell r="E1373" t="str">
            <v>项</v>
          </cell>
          <cell r="F1373">
            <v>45</v>
          </cell>
          <cell r="G1373">
            <v>45</v>
          </cell>
          <cell r="H1373">
            <v>45</v>
          </cell>
        </row>
        <row r="1374">
          <cell r="A1374">
            <v>250402028</v>
          </cell>
          <cell r="B1374" t="str">
            <v>抗乙酰胆碱受体抗体测定</v>
          </cell>
        </row>
        <row r="1374">
          <cell r="E1374" t="str">
            <v>项</v>
          </cell>
          <cell r="F1374">
            <v>35</v>
          </cell>
          <cell r="G1374">
            <v>35</v>
          </cell>
          <cell r="H1374">
            <v>35</v>
          </cell>
          <cell r="I1374" t="str">
            <v>乙酰胆碱酯酶抗体收300元</v>
          </cell>
        </row>
        <row r="1375">
          <cell r="A1375">
            <v>250402029</v>
          </cell>
          <cell r="B1375" t="str">
            <v>抗磷壁酸抗体测定</v>
          </cell>
        </row>
        <row r="1375">
          <cell r="E1375" t="str">
            <v>项</v>
          </cell>
          <cell r="F1375">
            <v>20</v>
          </cell>
          <cell r="G1375">
            <v>20</v>
          </cell>
          <cell r="H1375">
            <v>20</v>
          </cell>
        </row>
        <row r="1376">
          <cell r="A1376">
            <v>250402030</v>
          </cell>
          <cell r="B1376" t="str">
            <v>抗鞘磷脂抗体测定</v>
          </cell>
          <cell r="C1376" t="str">
            <v>包括IgA、IgG、IgM</v>
          </cell>
        </row>
        <row r="1376">
          <cell r="E1376" t="str">
            <v>项</v>
          </cell>
          <cell r="F1376">
            <v>20</v>
          </cell>
          <cell r="G1376">
            <v>20</v>
          </cell>
          <cell r="H1376">
            <v>20</v>
          </cell>
          <cell r="I1376" t="str">
            <v>每项测定计费一次</v>
          </cell>
        </row>
        <row r="1377">
          <cell r="A1377">
            <v>250402031</v>
          </cell>
          <cell r="B1377" t="str">
            <v>抗白蛋白抗体测定</v>
          </cell>
          <cell r="C1377" t="str">
            <v>包括IgA、IgG、IgM</v>
          </cell>
        </row>
        <row r="1377">
          <cell r="E1377" t="str">
            <v>项</v>
          </cell>
          <cell r="F1377">
            <v>20</v>
          </cell>
          <cell r="G1377">
            <v>20</v>
          </cell>
          <cell r="H1377">
            <v>20</v>
          </cell>
          <cell r="I1377" t="str">
            <v>每项测定计费一次</v>
          </cell>
        </row>
        <row r="1378">
          <cell r="A1378">
            <v>250402032</v>
          </cell>
          <cell r="B1378" t="str">
            <v>抗补体抗体测定</v>
          </cell>
        </row>
        <row r="1378">
          <cell r="E1378" t="str">
            <v>项</v>
          </cell>
          <cell r="F1378">
            <v>20</v>
          </cell>
          <cell r="G1378">
            <v>20</v>
          </cell>
          <cell r="H1378">
            <v>20</v>
          </cell>
        </row>
        <row r="1379">
          <cell r="A1379">
            <v>250402033</v>
          </cell>
          <cell r="B1379" t="str">
            <v>抗载脂蛋白抗体测定</v>
          </cell>
          <cell r="C1379" t="str">
            <v>包括A1、B抗体测定</v>
          </cell>
        </row>
        <row r="1379">
          <cell r="E1379" t="str">
            <v>项</v>
          </cell>
          <cell r="F1379">
            <v>20</v>
          </cell>
          <cell r="G1379">
            <v>20</v>
          </cell>
          <cell r="H1379">
            <v>20</v>
          </cell>
          <cell r="I1379" t="str">
            <v>每项测定计费一次</v>
          </cell>
        </row>
        <row r="1380">
          <cell r="A1380">
            <v>250402034</v>
          </cell>
          <cell r="B1380" t="str">
            <v>抗内因子抗体测定</v>
          </cell>
        </row>
        <row r="1380">
          <cell r="E1380" t="str">
            <v>项</v>
          </cell>
          <cell r="F1380">
            <v>20</v>
          </cell>
          <cell r="G1380">
            <v>20</v>
          </cell>
          <cell r="H1380">
            <v>20</v>
          </cell>
        </row>
        <row r="1381">
          <cell r="A1381">
            <v>250402035</v>
          </cell>
          <cell r="B1381" t="str">
            <v>类风湿因子(RF)测定</v>
          </cell>
        </row>
        <row r="1382">
          <cell r="A1382" t="str">
            <v>250402035a</v>
          </cell>
          <cell r="B1382" t="str">
            <v>凝集法</v>
          </cell>
        </row>
        <row r="1382">
          <cell r="E1382" t="str">
            <v>项</v>
          </cell>
          <cell r="F1382">
            <v>5</v>
          </cell>
          <cell r="G1382">
            <v>5</v>
          </cell>
          <cell r="H1382">
            <v>5</v>
          </cell>
        </row>
        <row r="1383">
          <cell r="A1383" t="str">
            <v>250402035b</v>
          </cell>
          <cell r="B1383" t="str">
            <v>免疫比浊法</v>
          </cell>
        </row>
        <row r="1383">
          <cell r="E1383" t="str">
            <v>项</v>
          </cell>
          <cell r="F1383">
            <v>10</v>
          </cell>
          <cell r="G1383">
            <v>10</v>
          </cell>
          <cell r="H1383">
            <v>10</v>
          </cell>
          <cell r="I1383" t="str">
            <v>免疫散射比浊法加收20元</v>
          </cell>
        </row>
        <row r="1384">
          <cell r="A1384">
            <v>250402036</v>
          </cell>
          <cell r="B1384" t="str">
            <v>抗增殖细胞核抗原抗体(抗PCNA)测定</v>
          </cell>
        </row>
        <row r="1384">
          <cell r="E1384" t="str">
            <v>项</v>
          </cell>
          <cell r="F1384">
            <v>20</v>
          </cell>
          <cell r="G1384">
            <v>20</v>
          </cell>
          <cell r="H1384">
            <v>20</v>
          </cell>
        </row>
        <row r="1385">
          <cell r="A1385">
            <v>250402037</v>
          </cell>
          <cell r="B1385" t="str">
            <v>分泌型免疫球蛋白A测定</v>
          </cell>
        </row>
        <row r="1385">
          <cell r="E1385" t="str">
            <v>项</v>
          </cell>
          <cell r="F1385">
            <v>20</v>
          </cell>
          <cell r="G1385">
            <v>20</v>
          </cell>
          <cell r="H1385">
            <v>20</v>
          </cell>
        </row>
        <row r="1386">
          <cell r="A1386">
            <v>250402038</v>
          </cell>
          <cell r="B1386" t="str">
            <v>抗角蛋白抗体(AKA)测定</v>
          </cell>
          <cell r="C1386" t="str">
            <v>包括角蛋白18片段（K18）测定、角蛋白19片段（K19）测定</v>
          </cell>
        </row>
        <row r="1386">
          <cell r="E1386" t="str">
            <v>项</v>
          </cell>
          <cell r="F1386">
            <v>43</v>
          </cell>
          <cell r="G1386">
            <v>43</v>
          </cell>
          <cell r="H1386">
            <v>43</v>
          </cell>
        </row>
        <row r="1387">
          <cell r="A1387">
            <v>250402039</v>
          </cell>
          <cell r="B1387" t="str">
            <v>抗可溶性肝抗原/肝-胰抗原抗体(SLA/LP)测定</v>
          </cell>
        </row>
        <row r="1387">
          <cell r="E1387" t="str">
            <v>项</v>
          </cell>
          <cell r="F1387">
            <v>81</v>
          </cell>
          <cell r="G1387">
            <v>81</v>
          </cell>
          <cell r="H1387">
            <v>81</v>
          </cell>
        </row>
        <row r="1388">
          <cell r="A1388">
            <v>250402040</v>
          </cell>
          <cell r="B1388" t="str">
            <v>抗肝肾微粒体抗体(LKM)测定</v>
          </cell>
        </row>
        <row r="1388">
          <cell r="E1388" t="str">
            <v>项</v>
          </cell>
          <cell r="F1388">
            <v>30</v>
          </cell>
          <cell r="G1388">
            <v>30</v>
          </cell>
          <cell r="H1388">
            <v>30</v>
          </cell>
        </row>
        <row r="1389">
          <cell r="A1389">
            <v>250402041</v>
          </cell>
          <cell r="B1389" t="str">
            <v>抗环瓜氨酸肽抗体(抗CCP抗体)测定</v>
          </cell>
        </row>
        <row r="1389">
          <cell r="E1389" t="str">
            <v>项</v>
          </cell>
          <cell r="F1389">
            <v>100</v>
          </cell>
          <cell r="G1389">
            <v>100</v>
          </cell>
          <cell r="H1389">
            <v>100</v>
          </cell>
        </row>
        <row r="1390">
          <cell r="A1390">
            <v>250402042</v>
          </cell>
          <cell r="B1390" t="str">
            <v>抗β2-糖蛋白1抗体测定</v>
          </cell>
          <cell r="C1390" t="str">
            <v>IgA IgG IgM</v>
          </cell>
        </row>
        <row r="1390">
          <cell r="E1390" t="str">
            <v>项</v>
          </cell>
          <cell r="F1390">
            <v>110</v>
          </cell>
          <cell r="G1390">
            <v>110</v>
          </cell>
          <cell r="H1390">
            <v>110</v>
          </cell>
        </row>
        <row r="1391">
          <cell r="A1391">
            <v>250402043</v>
          </cell>
          <cell r="B1391" t="str">
            <v>抗透明带抗体(AZP)测定</v>
          </cell>
        </row>
        <row r="1391">
          <cell r="E1391" t="str">
            <v>项</v>
          </cell>
          <cell r="F1391">
            <v>40</v>
          </cell>
          <cell r="G1391">
            <v>40</v>
          </cell>
          <cell r="H1391">
            <v>40</v>
          </cell>
        </row>
        <row r="1392">
          <cell r="A1392">
            <v>250402044</v>
          </cell>
          <cell r="B1392" t="str">
            <v>抗核小体抗体测定(AnuA)</v>
          </cell>
        </row>
        <row r="1392">
          <cell r="E1392" t="str">
            <v>项</v>
          </cell>
          <cell r="F1392">
            <v>60</v>
          </cell>
          <cell r="G1392">
            <v>60</v>
          </cell>
          <cell r="H1392">
            <v>60</v>
          </cell>
        </row>
        <row r="1393">
          <cell r="A1393">
            <v>250402045</v>
          </cell>
          <cell r="B1393" t="str">
            <v>抗核周因子抗体(APF)测定</v>
          </cell>
        </row>
        <row r="1393">
          <cell r="E1393" t="str">
            <v>项</v>
          </cell>
          <cell r="F1393">
            <v>48</v>
          </cell>
          <cell r="G1393">
            <v>48</v>
          </cell>
          <cell r="H1393">
            <v>48</v>
          </cell>
        </row>
        <row r="1394">
          <cell r="A1394">
            <v>250402046</v>
          </cell>
          <cell r="B1394" t="str">
            <v>抗肝细胞溶质抗原Ⅰ型抗体测定(LC-1)</v>
          </cell>
        </row>
        <row r="1394">
          <cell r="E1394" t="str">
            <v>项</v>
          </cell>
          <cell r="F1394">
            <v>80</v>
          </cell>
          <cell r="G1394">
            <v>80</v>
          </cell>
          <cell r="H1394">
            <v>80</v>
          </cell>
        </row>
        <row r="1395">
          <cell r="A1395">
            <v>250402047</v>
          </cell>
          <cell r="B1395" t="str">
            <v>抗RA33抗体测定</v>
          </cell>
        </row>
        <row r="1395">
          <cell r="E1395" t="str">
            <v>项</v>
          </cell>
          <cell r="F1395">
            <v>63</v>
          </cell>
          <cell r="G1395">
            <v>63</v>
          </cell>
          <cell r="H1395">
            <v>63</v>
          </cell>
        </row>
        <row r="1396">
          <cell r="A1396">
            <v>250402048</v>
          </cell>
          <cell r="B1396" t="str">
            <v>抗DNA酶B抗体测定</v>
          </cell>
        </row>
        <row r="1396">
          <cell r="E1396" t="str">
            <v>项</v>
          </cell>
          <cell r="F1396" t="str">
            <v>市场调节价</v>
          </cell>
          <cell r="G1396" t="str">
            <v>市场调节价</v>
          </cell>
          <cell r="H1396" t="str">
            <v>市场调节价</v>
          </cell>
        </row>
        <row r="1397">
          <cell r="A1397">
            <v>250402049</v>
          </cell>
          <cell r="B1397" t="str">
            <v>抗组蛋白抗体(AHA)测定</v>
          </cell>
        </row>
        <row r="1397">
          <cell r="E1397" t="str">
            <v>项</v>
          </cell>
          <cell r="F1397">
            <v>60</v>
          </cell>
          <cell r="G1397">
            <v>60</v>
          </cell>
          <cell r="H1397">
            <v>60</v>
          </cell>
        </row>
        <row r="1398">
          <cell r="A1398">
            <v>250402050</v>
          </cell>
          <cell r="B1398" t="str">
            <v>抗Sa抗体测定</v>
          </cell>
        </row>
        <row r="1398">
          <cell r="E1398" t="str">
            <v>项</v>
          </cell>
          <cell r="F1398" t="str">
            <v>市场调节价</v>
          </cell>
          <cell r="G1398" t="str">
            <v>市场调节价</v>
          </cell>
          <cell r="H1398" t="str">
            <v>市场调节价</v>
          </cell>
        </row>
        <row r="1399">
          <cell r="A1399">
            <v>250402051</v>
          </cell>
          <cell r="B1399" t="str">
            <v>抗聚角蛋白微丝蛋白抗体(AFA)测定</v>
          </cell>
        </row>
        <row r="1399">
          <cell r="E1399" t="str">
            <v>项</v>
          </cell>
          <cell r="F1399" t="str">
            <v>市场调节价</v>
          </cell>
          <cell r="G1399" t="str">
            <v>市场调节价</v>
          </cell>
          <cell r="H1399" t="str">
            <v>市场调节价</v>
          </cell>
        </row>
        <row r="1400">
          <cell r="A1400">
            <v>250402052</v>
          </cell>
          <cell r="B1400" t="str">
            <v>抗杀菌通透性增高蛋白(BPI)抗体测定</v>
          </cell>
        </row>
        <row r="1400">
          <cell r="E1400" t="str">
            <v>项</v>
          </cell>
          <cell r="F1400" t="str">
            <v>市场调节价</v>
          </cell>
          <cell r="G1400" t="str">
            <v>市场调节价</v>
          </cell>
          <cell r="H1400" t="str">
            <v>市场调节价</v>
          </cell>
        </row>
        <row r="1401">
          <cell r="A1401">
            <v>250402053</v>
          </cell>
          <cell r="B1401" t="str">
            <v>抗α胞衬蛋白抗体测定</v>
          </cell>
          <cell r="C1401" t="str">
            <v>IgA IgG</v>
          </cell>
        </row>
        <row r="1401">
          <cell r="E1401" t="str">
            <v>项</v>
          </cell>
          <cell r="F1401">
            <v>90</v>
          </cell>
          <cell r="G1401">
            <v>90</v>
          </cell>
          <cell r="H1401">
            <v>90</v>
          </cell>
        </row>
        <row r="1402">
          <cell r="A1402">
            <v>250402054</v>
          </cell>
          <cell r="B1402" t="str">
            <v>抗人绒毛膜促性腺激素抗体(AHCGAb)测定</v>
          </cell>
        </row>
        <row r="1402">
          <cell r="E1402" t="str">
            <v>项</v>
          </cell>
          <cell r="F1402">
            <v>40</v>
          </cell>
          <cell r="G1402">
            <v>40</v>
          </cell>
          <cell r="H1402">
            <v>40</v>
          </cell>
        </row>
        <row r="1403">
          <cell r="A1403">
            <v>250402055</v>
          </cell>
          <cell r="B1403" t="str">
            <v>抗神经节苷脂IgG，IgM抗体测定</v>
          </cell>
        </row>
        <row r="1403">
          <cell r="E1403" t="str">
            <v>项</v>
          </cell>
          <cell r="F1403">
            <v>150</v>
          </cell>
          <cell r="G1403">
            <v>150</v>
          </cell>
          <cell r="H1403">
            <v>150</v>
          </cell>
        </row>
        <row r="1404">
          <cell r="A1404">
            <v>250402056</v>
          </cell>
          <cell r="B1404" t="str">
            <v>抗髓鞘少突胶质细胞糖蛋白抗体测定</v>
          </cell>
        </row>
        <row r="1404">
          <cell r="E1404" t="str">
            <v>次</v>
          </cell>
          <cell r="F1404" t="str">
            <v>市场调节价</v>
          </cell>
          <cell r="G1404" t="str">
            <v>市场调节价</v>
          </cell>
          <cell r="H1404" t="str">
            <v>市场调节价</v>
          </cell>
        </row>
        <row r="1405">
          <cell r="A1405">
            <v>250402057</v>
          </cell>
          <cell r="B1405" t="str">
            <v>水通道蛋白 4 抗体检测</v>
          </cell>
        </row>
        <row r="1405">
          <cell r="E1405" t="str">
            <v>次</v>
          </cell>
          <cell r="F1405">
            <v>252</v>
          </cell>
          <cell r="G1405">
            <v>252</v>
          </cell>
          <cell r="H1405">
            <v>252</v>
          </cell>
          <cell r="I1405" t="str">
            <v>个人先行自付20%</v>
          </cell>
        </row>
        <row r="1406">
          <cell r="A1406">
            <v>250402058</v>
          </cell>
          <cell r="B1406" t="str">
            <v>阿尔茨海默相关神经丝蛋白（AD7C－NTP）测定</v>
          </cell>
        </row>
        <row r="1406">
          <cell r="E1406" t="str">
            <v>次</v>
          </cell>
          <cell r="F1406">
            <v>252</v>
          </cell>
          <cell r="G1406">
            <v>252</v>
          </cell>
          <cell r="H1406">
            <v>252</v>
          </cell>
          <cell r="I1406" t="str">
            <v>个人先行自付20%</v>
          </cell>
        </row>
        <row r="1407">
          <cell r="A1407">
            <v>250402059</v>
          </cell>
          <cell r="B1407" t="str">
            <v>中性粒细胞明胶酶相关脂质运载蛋白（HGAL）测定</v>
          </cell>
        </row>
        <row r="1407">
          <cell r="E1407" t="str">
            <v>次</v>
          </cell>
          <cell r="F1407">
            <v>52</v>
          </cell>
          <cell r="G1407">
            <v>52</v>
          </cell>
          <cell r="H1407">
            <v>52</v>
          </cell>
        </row>
        <row r="1408">
          <cell r="A1408">
            <v>250402060</v>
          </cell>
          <cell r="B1408" t="str">
            <v>肺癌七种自身抗体检测</v>
          </cell>
        </row>
        <row r="1408">
          <cell r="E1408" t="str">
            <v>次</v>
          </cell>
          <cell r="F1408" t="str">
            <v>市场调节价</v>
          </cell>
          <cell r="G1408" t="str">
            <v>市场调节价</v>
          </cell>
          <cell r="H1408" t="str">
            <v>市场调节价</v>
          </cell>
        </row>
        <row r="1409">
          <cell r="A1409">
            <v>250402061</v>
          </cell>
          <cell r="B1409" t="str">
            <v>ALK 蛋白伴随诊断</v>
          </cell>
        </row>
        <row r="1409">
          <cell r="E1409" t="str">
            <v>次</v>
          </cell>
          <cell r="F1409" t="str">
            <v>市场调节价</v>
          </cell>
          <cell r="G1409" t="str">
            <v>市场调节价</v>
          </cell>
          <cell r="H1409" t="str">
            <v>市场调节价</v>
          </cell>
        </row>
        <row r="1410">
          <cell r="A1410">
            <v>250402062</v>
          </cell>
          <cell r="B1410" t="str">
            <v>肌无力抗体系列检测</v>
          </cell>
          <cell r="C1410" t="str">
            <v>样本类型：血液。样本采集、签收、处理，检测样本，审核结果，录入实验室信息系统或人工登记，发送报告；按规定处理废弃物；接受临床相关咨询。</v>
          </cell>
        </row>
        <row r="1410">
          <cell r="E1410" t="str">
            <v>项</v>
          </cell>
          <cell r="F1410" t="str">
            <v>市场调节价</v>
          </cell>
          <cell r="G1410" t="str">
            <v>市场调节价</v>
          </cell>
          <cell r="H1410" t="str">
            <v>市场调节价</v>
          </cell>
        </row>
        <row r="1411">
          <cell r="A1411">
            <v>250402063</v>
          </cell>
          <cell r="B1411" t="str">
            <v>自身免疫性脑炎抗体系列</v>
          </cell>
          <cell r="C1411" t="str">
            <v>样本类型：血液。样本采集、签收、处理，检测样本，审核结果，录入实验室信息系统或人工登记，发送报告；按规定处理废弃物；接受临床相关咨询。</v>
          </cell>
        </row>
        <row r="1411">
          <cell r="E1411" t="str">
            <v>项</v>
          </cell>
          <cell r="F1411" t="str">
            <v>市场调节价</v>
          </cell>
          <cell r="G1411" t="str">
            <v>市场调节价</v>
          </cell>
          <cell r="H1411" t="str">
            <v>市场调节价</v>
          </cell>
        </row>
        <row r="1412">
          <cell r="A1412">
            <v>250402064</v>
          </cell>
          <cell r="B1412" t="str">
            <v>中性粒细胞载脂蛋白（HNL）检测</v>
          </cell>
          <cell r="C1412" t="str">
            <v>样本类型：血液。样本采集、签收、处理，定标和质控，检测样本，审核结果，录入实验室信息系统或人工登记，发送报告；按规定处理废弃物；接受临床相关咨询。</v>
          </cell>
        </row>
        <row r="1412">
          <cell r="F1412" t="str">
            <v>市场调节价</v>
          </cell>
          <cell r="G1412" t="str">
            <v>市场调节价</v>
          </cell>
          <cell r="H1412" t="str">
            <v>市场调节价</v>
          </cell>
        </row>
        <row r="1413">
          <cell r="A1413">
            <v>250402066</v>
          </cell>
          <cell r="B1413" t="str">
            <v>程序性死亡受体-配体1(PD-L1)检测</v>
          </cell>
          <cell r="C1413" t="str">
            <v>可检测PD-L1表达水平。样本类型：组织。样本采集、签收、处理，进行基因分析，判断并审核结果，录入实验室信息系统，发送报告；按规定处理废弃物；接受临床相关咨询。</v>
          </cell>
        </row>
        <row r="1413">
          <cell r="E1413" t="str">
            <v>次</v>
          </cell>
          <cell r="F1413" t="str">
            <v>市场调节价</v>
          </cell>
          <cell r="G1413" t="str">
            <v>市场调节价</v>
          </cell>
          <cell r="H1413" t="str">
            <v>市场调节价</v>
          </cell>
        </row>
        <row r="1414">
          <cell r="A1414">
            <v>250402067</v>
          </cell>
          <cell r="B1414" t="str">
            <v>抗磷脂酰丝氨酸/凝血酶原(aPS/PT)抗体检测</v>
          </cell>
          <cell r="C1414" t="str">
            <v>包括酶联免疫法。包括IgM、IgG型。样本类型：血液。</v>
          </cell>
        </row>
        <row r="1414">
          <cell r="E1414" t="str">
            <v>次</v>
          </cell>
          <cell r="F1414" t="str">
            <v>市场调节价</v>
          </cell>
          <cell r="G1414" t="str">
            <v>市场调节价</v>
          </cell>
          <cell r="H1414" t="str">
            <v>市场调节价</v>
          </cell>
        </row>
        <row r="1415">
          <cell r="A1415">
            <v>250402068</v>
          </cell>
          <cell r="B1415" t="str">
            <v>抗去酰胺基麦胶蛋白多肽（DGP）IgA/G抗体检测</v>
          </cell>
          <cell r="C1415" t="str">
            <v>包括化学发光免疫分析法。样本类型：血液。</v>
          </cell>
        </row>
        <row r="1415">
          <cell r="E1415" t="str">
            <v>次</v>
          </cell>
          <cell r="F1415" t="str">
            <v>市场调节价</v>
          </cell>
          <cell r="G1415" t="str">
            <v>市场调节价</v>
          </cell>
          <cell r="H1415" t="str">
            <v>市场调节价</v>
          </cell>
        </row>
        <row r="1416">
          <cell r="A1416">
            <v>250402069</v>
          </cell>
          <cell r="B1416" t="str">
            <v>抗人组织转谷氨酰胺酶（h-tTG）IgA/G抗体检测</v>
          </cell>
          <cell r="C1416" t="str">
            <v>包括化学发光免疫分析法。样本类型：血液。</v>
          </cell>
        </row>
        <row r="1416">
          <cell r="E1416" t="str">
            <v>次</v>
          </cell>
          <cell r="F1416" t="str">
            <v>市场调节价</v>
          </cell>
          <cell r="G1416" t="str">
            <v>市场调节价</v>
          </cell>
          <cell r="H1416" t="str">
            <v>市场调节价</v>
          </cell>
        </row>
        <row r="1417">
          <cell r="A1417">
            <v>250402070</v>
          </cell>
          <cell r="B1417" t="str">
            <v>酪氨酸磷酸酶抗体测定</v>
          </cell>
        </row>
        <row r="1417">
          <cell r="E1417" t="str">
            <v>项</v>
          </cell>
          <cell r="F1417" t="str">
            <v>市场调节价</v>
          </cell>
          <cell r="G1417" t="str">
            <v>市场调节价</v>
          </cell>
          <cell r="H1417" t="str">
            <v>市场调节价</v>
          </cell>
        </row>
        <row r="1418">
          <cell r="A1418">
            <v>250402071</v>
          </cell>
          <cell r="B1418" t="str">
            <v>胶质纤维酸性蛋白（GFAP）检测</v>
          </cell>
        </row>
        <row r="1418">
          <cell r="E1418" t="str">
            <v>项</v>
          </cell>
          <cell r="F1418" t="str">
            <v>市场调节价</v>
          </cell>
          <cell r="G1418" t="str">
            <v>市场调节价</v>
          </cell>
          <cell r="H1418" t="str">
            <v>市场调节价</v>
          </cell>
        </row>
        <row r="1419">
          <cell r="A1419">
            <v>250402072</v>
          </cell>
          <cell r="B1419" t="str">
            <v>脑特异性蛋白产物9.5（PGP9.5）检测</v>
          </cell>
        </row>
        <row r="1419">
          <cell r="E1419" t="str">
            <v>项</v>
          </cell>
          <cell r="F1419" t="str">
            <v>市场调节价</v>
          </cell>
          <cell r="G1419" t="str">
            <v>市场调节价</v>
          </cell>
          <cell r="H1419" t="str">
            <v>市场调节价</v>
          </cell>
        </row>
        <row r="1420">
          <cell r="A1420">
            <v>250403</v>
          </cell>
          <cell r="B1420" t="str">
            <v>感染免疫学检测</v>
          </cell>
        </row>
        <row r="1421">
          <cell r="A1421">
            <v>250403001</v>
          </cell>
          <cell r="B1421" t="str">
            <v>甲型肝炎抗体测定(Anti-HAV)</v>
          </cell>
          <cell r="C1421" t="str">
            <v>包括IgG、IgM</v>
          </cell>
        </row>
        <row r="1421">
          <cell r="E1421" t="str">
            <v>项</v>
          </cell>
          <cell r="F1421">
            <v>15</v>
          </cell>
          <cell r="G1421">
            <v>15</v>
          </cell>
          <cell r="H1421">
            <v>15</v>
          </cell>
          <cell r="I1421" t="str">
            <v>每项测定计费一次，化学发光法收50元</v>
          </cell>
        </row>
        <row r="1422">
          <cell r="A1422">
            <v>250403002</v>
          </cell>
          <cell r="B1422" t="str">
            <v>甲型肝炎抗原测定(HAVAg)</v>
          </cell>
        </row>
        <row r="1423">
          <cell r="A1423" t="str">
            <v>250403002a</v>
          </cell>
          <cell r="B1423" t="str">
            <v>各种免疫学方法</v>
          </cell>
        </row>
        <row r="1423">
          <cell r="E1423" t="str">
            <v>项</v>
          </cell>
          <cell r="F1423">
            <v>20</v>
          </cell>
          <cell r="G1423">
            <v>20</v>
          </cell>
          <cell r="H1423">
            <v>20</v>
          </cell>
        </row>
        <row r="1424">
          <cell r="A1424" t="str">
            <v>250403002b</v>
          </cell>
          <cell r="B1424" t="str">
            <v>荧光探针法</v>
          </cell>
        </row>
        <row r="1424">
          <cell r="E1424" t="str">
            <v>项</v>
          </cell>
          <cell r="F1424">
            <v>80</v>
          </cell>
          <cell r="G1424">
            <v>80</v>
          </cell>
          <cell r="H1424">
            <v>80</v>
          </cell>
        </row>
        <row r="1425">
          <cell r="A1425">
            <v>250403003</v>
          </cell>
          <cell r="B1425" t="str">
            <v>乙型肝炎DNA测定</v>
          </cell>
        </row>
        <row r="1426">
          <cell r="A1426" t="str">
            <v>250403003a</v>
          </cell>
          <cell r="B1426" t="str">
            <v>乙型肝炎DNA测定（定量）</v>
          </cell>
        </row>
        <row r="1426">
          <cell r="E1426" t="str">
            <v>项</v>
          </cell>
          <cell r="F1426">
            <v>100</v>
          </cell>
          <cell r="G1426">
            <v>100</v>
          </cell>
          <cell r="H1426">
            <v>100</v>
          </cell>
          <cell r="I1426" t="str">
            <v>高敏乙型肝炎病毒脱氧核糖核酸定量检测收540元，高敏乙型肝炎核糖核酸定量检测收540元</v>
          </cell>
        </row>
        <row r="1427">
          <cell r="A1427" t="str">
            <v>250403003b</v>
          </cell>
          <cell r="B1427" t="str">
            <v>基因分型</v>
          </cell>
        </row>
        <row r="1427">
          <cell r="E1427" t="str">
            <v>项</v>
          </cell>
          <cell r="F1427">
            <v>350</v>
          </cell>
          <cell r="G1427">
            <v>350</v>
          </cell>
          <cell r="H1427">
            <v>350</v>
          </cell>
        </row>
        <row r="1428">
          <cell r="A1428">
            <v>250403004</v>
          </cell>
          <cell r="B1428" t="str">
            <v>乙型肝炎表面抗原测定(HBsAg)</v>
          </cell>
        </row>
        <row r="1428">
          <cell r="E1428" t="str">
            <v>项</v>
          </cell>
        </row>
        <row r="1429">
          <cell r="A1429" t="str">
            <v>250403004a</v>
          </cell>
          <cell r="B1429" t="str">
            <v>手工定性</v>
          </cell>
        </row>
        <row r="1429">
          <cell r="E1429" t="str">
            <v>项</v>
          </cell>
          <cell r="F1429">
            <v>5</v>
          </cell>
          <cell r="G1429">
            <v>5</v>
          </cell>
          <cell r="H1429">
            <v>5</v>
          </cell>
        </row>
        <row r="1430">
          <cell r="A1430" t="str">
            <v>250403004b</v>
          </cell>
          <cell r="B1430" t="str">
            <v>仪器定性</v>
          </cell>
        </row>
        <row r="1430">
          <cell r="E1430" t="str">
            <v>项</v>
          </cell>
          <cell r="F1430">
            <v>10</v>
          </cell>
          <cell r="G1430">
            <v>10</v>
          </cell>
          <cell r="H1430">
            <v>10</v>
          </cell>
        </row>
        <row r="1431">
          <cell r="A1431" t="str">
            <v>250403004c</v>
          </cell>
          <cell r="B1431" t="str">
            <v>定量（化学发光法）</v>
          </cell>
        </row>
        <row r="1431">
          <cell r="E1431" t="str">
            <v>项</v>
          </cell>
          <cell r="F1431">
            <v>20</v>
          </cell>
          <cell r="G1431">
            <v>20</v>
          </cell>
          <cell r="H1431">
            <v>20</v>
          </cell>
        </row>
        <row r="1432">
          <cell r="A1432">
            <v>250403005</v>
          </cell>
          <cell r="B1432" t="str">
            <v>乙型肝炎表面抗体测定(Anti-HBs)</v>
          </cell>
        </row>
        <row r="1432">
          <cell r="E1432" t="str">
            <v>项</v>
          </cell>
        </row>
        <row r="1433">
          <cell r="A1433" t="str">
            <v>250403005a</v>
          </cell>
          <cell r="B1433" t="str">
            <v>手工定性</v>
          </cell>
        </row>
        <row r="1433">
          <cell r="E1433" t="str">
            <v>项</v>
          </cell>
          <cell r="F1433">
            <v>5</v>
          </cell>
          <cell r="G1433">
            <v>5</v>
          </cell>
          <cell r="H1433">
            <v>5</v>
          </cell>
        </row>
        <row r="1434">
          <cell r="A1434" t="str">
            <v>250403005b</v>
          </cell>
          <cell r="B1434" t="str">
            <v>仪器定性</v>
          </cell>
        </row>
        <row r="1434">
          <cell r="E1434" t="str">
            <v>项</v>
          </cell>
          <cell r="F1434">
            <v>10</v>
          </cell>
          <cell r="G1434">
            <v>10</v>
          </cell>
          <cell r="H1434">
            <v>10</v>
          </cell>
        </row>
        <row r="1435">
          <cell r="A1435" t="str">
            <v>250403005c</v>
          </cell>
          <cell r="B1435" t="str">
            <v>定量（化学发光法）</v>
          </cell>
        </row>
        <row r="1435">
          <cell r="E1435" t="str">
            <v>项</v>
          </cell>
          <cell r="F1435">
            <v>20</v>
          </cell>
          <cell r="G1435">
            <v>20</v>
          </cell>
          <cell r="H1435">
            <v>20</v>
          </cell>
        </row>
        <row r="1436">
          <cell r="A1436">
            <v>250403006</v>
          </cell>
          <cell r="B1436" t="str">
            <v>乙型肝炎e抗原测定(HBeAg)</v>
          </cell>
        </row>
        <row r="1436">
          <cell r="E1436" t="str">
            <v>项</v>
          </cell>
        </row>
        <row r="1437">
          <cell r="A1437" t="str">
            <v>250403006a</v>
          </cell>
          <cell r="B1437" t="str">
            <v>手工定性</v>
          </cell>
        </row>
        <row r="1437">
          <cell r="E1437" t="str">
            <v>项</v>
          </cell>
          <cell r="F1437">
            <v>5</v>
          </cell>
          <cell r="G1437">
            <v>5</v>
          </cell>
          <cell r="H1437">
            <v>5</v>
          </cell>
        </row>
        <row r="1438">
          <cell r="A1438" t="str">
            <v>250403006b</v>
          </cell>
          <cell r="B1438" t="str">
            <v>仪器定性</v>
          </cell>
        </row>
        <row r="1438">
          <cell r="E1438" t="str">
            <v>项</v>
          </cell>
          <cell r="F1438">
            <v>10</v>
          </cell>
          <cell r="G1438">
            <v>10</v>
          </cell>
          <cell r="H1438">
            <v>10</v>
          </cell>
        </row>
        <row r="1439">
          <cell r="A1439" t="str">
            <v>250403006c</v>
          </cell>
          <cell r="B1439" t="str">
            <v>定量（化学发光法）</v>
          </cell>
        </row>
        <row r="1439">
          <cell r="E1439" t="str">
            <v>项</v>
          </cell>
          <cell r="F1439">
            <v>20</v>
          </cell>
          <cell r="G1439">
            <v>20</v>
          </cell>
          <cell r="H1439">
            <v>20</v>
          </cell>
        </row>
        <row r="1440">
          <cell r="A1440">
            <v>250403007</v>
          </cell>
          <cell r="B1440" t="str">
            <v>乙型肝炎e抗体测定(Anti-HBe)</v>
          </cell>
        </row>
        <row r="1440">
          <cell r="E1440" t="str">
            <v>项</v>
          </cell>
        </row>
        <row r="1441">
          <cell r="A1441" t="str">
            <v>250403007a</v>
          </cell>
          <cell r="B1441" t="str">
            <v>手工定性</v>
          </cell>
        </row>
        <row r="1441">
          <cell r="E1441" t="str">
            <v>项</v>
          </cell>
          <cell r="F1441">
            <v>5</v>
          </cell>
          <cell r="G1441">
            <v>5</v>
          </cell>
          <cell r="H1441">
            <v>5</v>
          </cell>
        </row>
        <row r="1442">
          <cell r="A1442" t="str">
            <v>250403007b</v>
          </cell>
          <cell r="B1442" t="str">
            <v>仪器定性</v>
          </cell>
        </row>
        <row r="1442">
          <cell r="E1442" t="str">
            <v>项</v>
          </cell>
          <cell r="F1442">
            <v>10</v>
          </cell>
          <cell r="G1442">
            <v>10</v>
          </cell>
          <cell r="H1442">
            <v>10</v>
          </cell>
        </row>
        <row r="1443">
          <cell r="A1443" t="str">
            <v>250403007c</v>
          </cell>
          <cell r="B1443" t="str">
            <v>定量（化学发光法）</v>
          </cell>
        </row>
        <row r="1443">
          <cell r="E1443" t="str">
            <v>项</v>
          </cell>
          <cell r="F1443">
            <v>20</v>
          </cell>
          <cell r="G1443">
            <v>20</v>
          </cell>
          <cell r="H1443">
            <v>20</v>
          </cell>
        </row>
        <row r="1444">
          <cell r="A1444">
            <v>250403008</v>
          </cell>
          <cell r="B1444" t="str">
            <v>乙型肝炎核心抗原测定(HBcAg)</v>
          </cell>
        </row>
        <row r="1444">
          <cell r="E1444" t="str">
            <v>项</v>
          </cell>
          <cell r="F1444" t="str">
            <v>市场调节价</v>
          </cell>
          <cell r="G1444" t="str">
            <v>市场调节价</v>
          </cell>
          <cell r="H1444" t="str">
            <v>市场调节价</v>
          </cell>
        </row>
        <row r="1445">
          <cell r="A1445">
            <v>250403009</v>
          </cell>
          <cell r="B1445" t="str">
            <v>乙型肝炎核心抗体测定(Anti-HBc)</v>
          </cell>
        </row>
        <row r="1445">
          <cell r="E1445" t="str">
            <v>项</v>
          </cell>
        </row>
        <row r="1446">
          <cell r="A1446" t="str">
            <v>250403009a</v>
          </cell>
          <cell r="B1446" t="str">
            <v>手工定性</v>
          </cell>
        </row>
        <row r="1446">
          <cell r="E1446" t="str">
            <v>项</v>
          </cell>
          <cell r="F1446">
            <v>5</v>
          </cell>
          <cell r="G1446">
            <v>5</v>
          </cell>
          <cell r="H1446">
            <v>5</v>
          </cell>
        </row>
        <row r="1447">
          <cell r="A1447" t="str">
            <v>250403009b</v>
          </cell>
          <cell r="B1447" t="str">
            <v>仪器定性</v>
          </cell>
        </row>
        <row r="1447">
          <cell r="E1447" t="str">
            <v>项</v>
          </cell>
          <cell r="F1447">
            <v>10</v>
          </cell>
          <cell r="G1447">
            <v>10</v>
          </cell>
          <cell r="H1447">
            <v>10</v>
          </cell>
        </row>
        <row r="1448">
          <cell r="A1448" t="str">
            <v>250403009c</v>
          </cell>
          <cell r="B1448" t="str">
            <v>定量</v>
          </cell>
        </row>
        <row r="1448">
          <cell r="E1448" t="str">
            <v>项</v>
          </cell>
          <cell r="F1448">
            <v>20</v>
          </cell>
          <cell r="G1448">
            <v>20</v>
          </cell>
          <cell r="H1448">
            <v>20</v>
          </cell>
        </row>
        <row r="1449">
          <cell r="A1449">
            <v>250403010</v>
          </cell>
          <cell r="B1449" t="str">
            <v>乙型肝炎核心IgM抗体测定(Anti-HBcIgM)</v>
          </cell>
        </row>
        <row r="1450">
          <cell r="A1450" t="str">
            <v>250403010a</v>
          </cell>
          <cell r="B1450" t="str">
            <v>手工定性</v>
          </cell>
        </row>
        <row r="1450">
          <cell r="E1450" t="str">
            <v>项</v>
          </cell>
          <cell r="F1450">
            <v>5</v>
          </cell>
          <cell r="G1450">
            <v>5</v>
          </cell>
          <cell r="H1450">
            <v>5</v>
          </cell>
        </row>
        <row r="1451">
          <cell r="A1451" t="str">
            <v>250403010b</v>
          </cell>
          <cell r="B1451" t="str">
            <v>仪器定性</v>
          </cell>
        </row>
        <row r="1451">
          <cell r="E1451" t="str">
            <v>项</v>
          </cell>
          <cell r="F1451">
            <v>10</v>
          </cell>
          <cell r="G1451">
            <v>10</v>
          </cell>
          <cell r="H1451">
            <v>10</v>
          </cell>
        </row>
        <row r="1452">
          <cell r="A1452" t="str">
            <v>250403010c</v>
          </cell>
          <cell r="B1452" t="str">
            <v>定量</v>
          </cell>
        </row>
        <row r="1452">
          <cell r="E1452" t="str">
            <v>项</v>
          </cell>
          <cell r="F1452">
            <v>25</v>
          </cell>
          <cell r="G1452">
            <v>25</v>
          </cell>
          <cell r="H1452">
            <v>25</v>
          </cell>
        </row>
        <row r="1453">
          <cell r="A1453">
            <v>250403011</v>
          </cell>
          <cell r="B1453" t="str">
            <v>乙型肝炎病毒外膜蛋白前S1抗原测定</v>
          </cell>
          <cell r="C1453" t="str">
            <v>包括前S1抗体测定</v>
          </cell>
        </row>
        <row r="1453">
          <cell r="E1453" t="str">
            <v>项</v>
          </cell>
          <cell r="F1453">
            <v>20</v>
          </cell>
          <cell r="G1453">
            <v>20</v>
          </cell>
          <cell r="H1453">
            <v>20</v>
          </cell>
        </row>
        <row r="1454">
          <cell r="A1454">
            <v>250403012</v>
          </cell>
          <cell r="B1454" t="str">
            <v>乙型肝炎病毒外膜蛋白前S2抗原测定</v>
          </cell>
          <cell r="C1454" t="str">
            <v>包括前S2抗体测定</v>
          </cell>
        </row>
        <row r="1454">
          <cell r="E1454" t="str">
            <v>项</v>
          </cell>
          <cell r="F1454">
            <v>25</v>
          </cell>
          <cell r="G1454">
            <v>25</v>
          </cell>
          <cell r="H1454">
            <v>25</v>
          </cell>
        </row>
        <row r="1455">
          <cell r="A1455">
            <v>250403013</v>
          </cell>
          <cell r="B1455" t="str">
            <v>丙型肝炎RNA测定</v>
          </cell>
        </row>
        <row r="1456">
          <cell r="A1456" t="str">
            <v>250403013a</v>
          </cell>
          <cell r="B1456" t="str">
            <v>定量</v>
          </cell>
        </row>
        <row r="1456">
          <cell r="E1456" t="str">
            <v>项</v>
          </cell>
          <cell r="F1456">
            <v>100</v>
          </cell>
          <cell r="G1456">
            <v>100</v>
          </cell>
          <cell r="H1456">
            <v>100</v>
          </cell>
        </row>
        <row r="1457">
          <cell r="A1457" t="str">
            <v>250403013b</v>
          </cell>
          <cell r="B1457" t="str">
            <v>基因分型</v>
          </cell>
        </row>
        <row r="1457">
          <cell r="E1457" t="str">
            <v>项</v>
          </cell>
          <cell r="F1457">
            <v>400</v>
          </cell>
          <cell r="G1457">
            <v>400</v>
          </cell>
          <cell r="H1457">
            <v>400</v>
          </cell>
        </row>
        <row r="1458">
          <cell r="A1458" t="str">
            <v>250403013c</v>
          </cell>
          <cell r="B1458" t="str">
            <v>超高敏定量</v>
          </cell>
        </row>
        <row r="1458">
          <cell r="E1458" t="str">
            <v>次</v>
          </cell>
          <cell r="F1458">
            <v>800</v>
          </cell>
          <cell r="G1458">
            <v>800</v>
          </cell>
          <cell r="H1458">
            <v>800</v>
          </cell>
        </row>
        <row r="1459">
          <cell r="A1459">
            <v>250403014</v>
          </cell>
          <cell r="B1459" t="str">
            <v>丙型肝炎抗体测定(Anti-HCV)</v>
          </cell>
        </row>
        <row r="1459">
          <cell r="E1459" t="str">
            <v>项</v>
          </cell>
        </row>
        <row r="1460">
          <cell r="A1460" t="str">
            <v>250403014a</v>
          </cell>
          <cell r="B1460" t="str">
            <v>酶免</v>
          </cell>
        </row>
        <row r="1460">
          <cell r="E1460" t="str">
            <v>项</v>
          </cell>
          <cell r="F1460">
            <v>30</v>
          </cell>
          <cell r="G1460">
            <v>30</v>
          </cell>
          <cell r="H1460">
            <v>30</v>
          </cell>
        </row>
        <row r="1461">
          <cell r="A1461" t="str">
            <v>250403014b</v>
          </cell>
          <cell r="B1461" t="str">
            <v>发光</v>
          </cell>
        </row>
        <row r="1461">
          <cell r="E1461" t="str">
            <v>项</v>
          </cell>
          <cell r="F1461">
            <v>80</v>
          </cell>
          <cell r="G1461">
            <v>80</v>
          </cell>
          <cell r="H1461">
            <v>80</v>
          </cell>
        </row>
        <row r="1462">
          <cell r="A1462" t="str">
            <v>250403014c</v>
          </cell>
          <cell r="B1462" t="str">
            <v>丙型肝炎核心抗原测定</v>
          </cell>
        </row>
        <row r="1462">
          <cell r="E1462" t="str">
            <v>项</v>
          </cell>
          <cell r="F1462">
            <v>45</v>
          </cell>
          <cell r="G1462">
            <v>45</v>
          </cell>
          <cell r="H1462">
            <v>45</v>
          </cell>
        </row>
        <row r="1463">
          <cell r="A1463">
            <v>250403015</v>
          </cell>
          <cell r="B1463" t="str">
            <v>丁型肝炎抗体测定(Anti-HDV)</v>
          </cell>
        </row>
        <row r="1463">
          <cell r="E1463" t="str">
            <v>项</v>
          </cell>
          <cell r="F1463">
            <v>20</v>
          </cell>
          <cell r="G1463">
            <v>20</v>
          </cell>
          <cell r="H1463">
            <v>20</v>
          </cell>
        </row>
        <row r="1464">
          <cell r="A1464">
            <v>250403016</v>
          </cell>
          <cell r="B1464" t="str">
            <v>丁型肝炎抗原测定(HDVAg)</v>
          </cell>
        </row>
        <row r="1464">
          <cell r="E1464" t="str">
            <v>项</v>
          </cell>
          <cell r="F1464">
            <v>20</v>
          </cell>
          <cell r="G1464">
            <v>20</v>
          </cell>
          <cell r="H1464">
            <v>20</v>
          </cell>
        </row>
        <row r="1465">
          <cell r="A1465">
            <v>250403017</v>
          </cell>
          <cell r="B1465" t="str">
            <v>戊型肝炎抗体测定(Anti-HEV)</v>
          </cell>
          <cell r="C1465" t="str">
            <v>包括IgG、IgM</v>
          </cell>
        </row>
        <row r="1465">
          <cell r="I1465" t="str">
            <v>每项测定计费一次</v>
          </cell>
        </row>
        <row r="1466">
          <cell r="A1466" t="str">
            <v>250403017a</v>
          </cell>
          <cell r="B1466" t="str">
            <v>各种免疫学方法</v>
          </cell>
        </row>
        <row r="1466">
          <cell r="E1466" t="str">
            <v>项</v>
          </cell>
          <cell r="F1466">
            <v>60</v>
          </cell>
          <cell r="G1466">
            <v>60</v>
          </cell>
          <cell r="H1466">
            <v>60</v>
          </cell>
        </row>
        <row r="1467">
          <cell r="A1467" t="str">
            <v>250403017b</v>
          </cell>
          <cell r="B1467" t="str">
            <v>荧光探针法</v>
          </cell>
        </row>
        <row r="1467">
          <cell r="E1467" t="str">
            <v>项</v>
          </cell>
          <cell r="F1467">
            <v>100</v>
          </cell>
          <cell r="G1467">
            <v>100</v>
          </cell>
          <cell r="H1467">
            <v>100</v>
          </cell>
        </row>
        <row r="1468">
          <cell r="A1468">
            <v>250403018</v>
          </cell>
          <cell r="B1468" t="str">
            <v>庚型肝炎IgG抗体测定(Anti-HGVIgG)</v>
          </cell>
        </row>
        <row r="1469">
          <cell r="A1469" t="str">
            <v>250403018a</v>
          </cell>
          <cell r="B1469" t="str">
            <v>各种免疫学方法</v>
          </cell>
        </row>
        <row r="1469">
          <cell r="E1469" t="str">
            <v>项</v>
          </cell>
          <cell r="F1469">
            <v>30</v>
          </cell>
          <cell r="G1469">
            <v>30</v>
          </cell>
          <cell r="H1469">
            <v>30</v>
          </cell>
        </row>
        <row r="1470">
          <cell r="A1470" t="str">
            <v>250403018b</v>
          </cell>
          <cell r="B1470" t="str">
            <v>荧光探针法</v>
          </cell>
        </row>
        <row r="1470">
          <cell r="E1470" t="str">
            <v>项</v>
          </cell>
          <cell r="F1470">
            <v>70</v>
          </cell>
          <cell r="G1470">
            <v>70</v>
          </cell>
          <cell r="H1470">
            <v>70</v>
          </cell>
        </row>
        <row r="1471">
          <cell r="A1471">
            <v>250403019</v>
          </cell>
          <cell r="B1471" t="str">
            <v>人免疫缺陷病毒抗体测定(Anti-HIV)</v>
          </cell>
        </row>
        <row r="1471">
          <cell r="E1471" t="str">
            <v>项</v>
          </cell>
        </row>
        <row r="1472">
          <cell r="A1472" t="str">
            <v>250403019a</v>
          </cell>
          <cell r="B1472" t="str">
            <v>各种免疫学方法</v>
          </cell>
        </row>
        <row r="1472">
          <cell r="E1472" t="str">
            <v>项</v>
          </cell>
          <cell r="F1472">
            <v>27</v>
          </cell>
          <cell r="G1472">
            <v>27</v>
          </cell>
          <cell r="H1472">
            <v>27</v>
          </cell>
        </row>
        <row r="1473">
          <cell r="A1473" t="str">
            <v>250403019b</v>
          </cell>
          <cell r="B1473" t="str">
            <v>印迹法</v>
          </cell>
        </row>
        <row r="1473">
          <cell r="E1473" t="str">
            <v>项</v>
          </cell>
          <cell r="F1473">
            <v>60</v>
          </cell>
          <cell r="G1473">
            <v>60</v>
          </cell>
          <cell r="H1473">
            <v>60</v>
          </cell>
        </row>
        <row r="1474">
          <cell r="A1474" t="str">
            <v>250403019c</v>
          </cell>
          <cell r="B1474" t="str">
            <v>化学发光法</v>
          </cell>
        </row>
        <row r="1474">
          <cell r="E1474" t="str">
            <v>项</v>
          </cell>
          <cell r="F1474">
            <v>60</v>
          </cell>
          <cell r="G1474">
            <v>60</v>
          </cell>
          <cell r="H1474">
            <v>60</v>
          </cell>
        </row>
        <row r="1475">
          <cell r="A1475">
            <v>250403020</v>
          </cell>
          <cell r="B1475" t="str">
            <v>弓形体抗体测定</v>
          </cell>
          <cell r="C1475" t="str">
            <v>包括IgG、IgM</v>
          </cell>
        </row>
        <row r="1475">
          <cell r="I1475" t="str">
            <v>每项测定计费一次</v>
          </cell>
        </row>
        <row r="1476">
          <cell r="A1476" t="str">
            <v>250403020a</v>
          </cell>
          <cell r="B1476" t="str">
            <v>各种免疫学方法</v>
          </cell>
        </row>
        <row r="1476">
          <cell r="E1476" t="str">
            <v>项</v>
          </cell>
          <cell r="F1476">
            <v>30</v>
          </cell>
          <cell r="G1476">
            <v>30</v>
          </cell>
          <cell r="H1476">
            <v>30</v>
          </cell>
        </row>
        <row r="1477">
          <cell r="A1477" t="str">
            <v>250403020b</v>
          </cell>
          <cell r="B1477" t="str">
            <v>荧光探针法</v>
          </cell>
        </row>
        <row r="1477">
          <cell r="E1477" t="str">
            <v>项</v>
          </cell>
          <cell r="F1477">
            <v>50</v>
          </cell>
          <cell r="G1477">
            <v>50</v>
          </cell>
          <cell r="H1477">
            <v>50</v>
          </cell>
        </row>
        <row r="1478">
          <cell r="A1478">
            <v>250403021</v>
          </cell>
          <cell r="B1478" t="str">
            <v>风疹病毒抗体测定</v>
          </cell>
          <cell r="C1478" t="str">
            <v>包括IgG、IgM</v>
          </cell>
        </row>
        <row r="1478">
          <cell r="I1478" t="str">
            <v>每项测定计费一次</v>
          </cell>
        </row>
        <row r="1479">
          <cell r="A1479" t="str">
            <v>250403021a</v>
          </cell>
          <cell r="B1479" t="str">
            <v>各种免疫学方法</v>
          </cell>
        </row>
        <row r="1479">
          <cell r="E1479" t="str">
            <v>项</v>
          </cell>
          <cell r="F1479">
            <v>30</v>
          </cell>
          <cell r="G1479">
            <v>30</v>
          </cell>
          <cell r="H1479">
            <v>30</v>
          </cell>
        </row>
        <row r="1480">
          <cell r="A1480" t="str">
            <v>250403021b</v>
          </cell>
          <cell r="B1480" t="str">
            <v>荧光探针法</v>
          </cell>
        </row>
        <row r="1480">
          <cell r="E1480" t="str">
            <v>项</v>
          </cell>
          <cell r="F1480">
            <v>50</v>
          </cell>
          <cell r="G1480">
            <v>50</v>
          </cell>
          <cell r="H1480">
            <v>50</v>
          </cell>
        </row>
        <row r="1481">
          <cell r="A1481">
            <v>250403022</v>
          </cell>
          <cell r="B1481" t="str">
            <v>巨细胞病毒抗体测定</v>
          </cell>
          <cell r="C1481" t="str">
            <v>包括IgG、IgM</v>
          </cell>
        </row>
        <row r="1481">
          <cell r="E1481" t="str">
            <v>项</v>
          </cell>
        </row>
        <row r="1481">
          <cell r="I1481" t="str">
            <v>每项测定计费一次</v>
          </cell>
        </row>
        <row r="1482">
          <cell r="A1482" t="str">
            <v>250403022a</v>
          </cell>
          <cell r="B1482" t="str">
            <v>各种免疫学方法</v>
          </cell>
        </row>
        <row r="1482">
          <cell r="E1482" t="str">
            <v>项</v>
          </cell>
          <cell r="F1482">
            <v>40</v>
          </cell>
          <cell r="G1482">
            <v>40</v>
          </cell>
          <cell r="H1482">
            <v>40</v>
          </cell>
        </row>
        <row r="1483">
          <cell r="A1483" t="str">
            <v>250403022b</v>
          </cell>
          <cell r="B1483" t="str">
            <v>荧光探针法</v>
          </cell>
          <cell r="C1483" t="str">
            <v>包括化学发光法</v>
          </cell>
        </row>
        <row r="1483">
          <cell r="E1483" t="str">
            <v>项</v>
          </cell>
          <cell r="F1483">
            <v>50</v>
          </cell>
          <cell r="G1483">
            <v>50</v>
          </cell>
          <cell r="H1483">
            <v>50</v>
          </cell>
        </row>
        <row r="1484">
          <cell r="A1484">
            <v>250403023</v>
          </cell>
          <cell r="B1484" t="str">
            <v>单纯疱疹病毒抗体测定</v>
          </cell>
          <cell r="C1484" t="str">
            <v>包括Ⅰ型、Ⅱ型</v>
          </cell>
        </row>
        <row r="1484">
          <cell r="E1484" t="str">
            <v>项</v>
          </cell>
        </row>
        <row r="1484">
          <cell r="I1484" t="str">
            <v>每项测定计费一次</v>
          </cell>
        </row>
        <row r="1485">
          <cell r="A1485" t="str">
            <v>250403023a</v>
          </cell>
          <cell r="B1485" t="str">
            <v>各种免疫学方法</v>
          </cell>
        </row>
        <row r="1485">
          <cell r="E1485" t="str">
            <v>项</v>
          </cell>
          <cell r="F1485">
            <v>30</v>
          </cell>
          <cell r="G1485">
            <v>30</v>
          </cell>
          <cell r="H1485">
            <v>30</v>
          </cell>
        </row>
        <row r="1486">
          <cell r="A1486" t="str">
            <v>250403023b</v>
          </cell>
          <cell r="B1486" t="str">
            <v>荧光探针法</v>
          </cell>
          <cell r="C1486" t="str">
            <v>包括化学发光法</v>
          </cell>
        </row>
        <row r="1486">
          <cell r="E1486" t="str">
            <v>项</v>
          </cell>
          <cell r="F1486">
            <v>60</v>
          </cell>
          <cell r="G1486">
            <v>60</v>
          </cell>
          <cell r="H1486">
            <v>60</v>
          </cell>
          <cell r="I1486" t="str">
            <v>每项测定计费一次</v>
          </cell>
        </row>
        <row r="1487">
          <cell r="A1487">
            <v>250403024</v>
          </cell>
          <cell r="B1487" t="str">
            <v>单纯疱疹病毒抗体测定</v>
          </cell>
          <cell r="C1487" t="str">
            <v>包括IgG、IgM</v>
          </cell>
        </row>
        <row r="1487">
          <cell r="E1487" t="str">
            <v>项</v>
          </cell>
          <cell r="F1487">
            <v>60</v>
          </cell>
          <cell r="G1487">
            <v>60</v>
          </cell>
          <cell r="H1487">
            <v>60</v>
          </cell>
          <cell r="I1487" t="str">
            <v>每项测定计费一次</v>
          </cell>
        </row>
        <row r="1488">
          <cell r="A1488">
            <v>250403025</v>
          </cell>
          <cell r="B1488" t="str">
            <v>EB病毒抗体测定</v>
          </cell>
          <cell r="C1488" t="str">
            <v>包括IgG、IgM、IgA、EBV-CA、EBV-EA、EBNA(EBVIgG、IgM、EBV-EAIgG、EBNA-G</v>
          </cell>
        </row>
        <row r="1488">
          <cell r="E1488" t="str">
            <v>项</v>
          </cell>
        </row>
        <row r="1489">
          <cell r="A1489" t="str">
            <v>250403025a</v>
          </cell>
          <cell r="B1489" t="str">
            <v>各种免疫学方法</v>
          </cell>
        </row>
        <row r="1489">
          <cell r="E1489" t="str">
            <v>项</v>
          </cell>
          <cell r="F1489">
            <v>30</v>
          </cell>
          <cell r="G1489">
            <v>30</v>
          </cell>
          <cell r="H1489">
            <v>30</v>
          </cell>
        </row>
        <row r="1490">
          <cell r="A1490" t="str">
            <v>250403025b</v>
          </cell>
          <cell r="B1490" t="str">
            <v>荧光探针法</v>
          </cell>
        </row>
        <row r="1490">
          <cell r="E1490" t="str">
            <v>项</v>
          </cell>
          <cell r="F1490">
            <v>50</v>
          </cell>
          <cell r="G1490">
            <v>50</v>
          </cell>
          <cell r="H1490">
            <v>50</v>
          </cell>
        </row>
        <row r="1491">
          <cell r="A1491">
            <v>250403026</v>
          </cell>
          <cell r="B1491" t="str">
            <v>呼吸道合胞病毒抗体测定</v>
          </cell>
        </row>
        <row r="1491">
          <cell r="E1491" t="str">
            <v>项</v>
          </cell>
          <cell r="F1491">
            <v>60</v>
          </cell>
          <cell r="G1491">
            <v>60</v>
          </cell>
          <cell r="H1491">
            <v>60</v>
          </cell>
        </row>
        <row r="1492">
          <cell r="A1492">
            <v>250403027</v>
          </cell>
          <cell r="B1492" t="str">
            <v>呼吸道合胞病毒抗原测定</v>
          </cell>
        </row>
        <row r="1492">
          <cell r="E1492" t="str">
            <v>项</v>
          </cell>
          <cell r="F1492">
            <v>60</v>
          </cell>
          <cell r="G1492">
            <v>60</v>
          </cell>
          <cell r="H1492">
            <v>60</v>
          </cell>
        </row>
        <row r="1493">
          <cell r="A1493">
            <v>250403028</v>
          </cell>
          <cell r="B1493" t="str">
            <v>副流感病毒抗体测定</v>
          </cell>
        </row>
        <row r="1493">
          <cell r="E1493" t="str">
            <v>项</v>
          </cell>
          <cell r="F1493">
            <v>60</v>
          </cell>
          <cell r="G1493">
            <v>60</v>
          </cell>
          <cell r="H1493">
            <v>60</v>
          </cell>
          <cell r="I1493" t="str">
            <v>甲型H1N1流感病毒核酸检测600元</v>
          </cell>
        </row>
        <row r="1494">
          <cell r="A1494">
            <v>250403029</v>
          </cell>
          <cell r="B1494" t="str">
            <v>天疱疮抗体测定</v>
          </cell>
        </row>
        <row r="1494">
          <cell r="E1494" t="str">
            <v>项</v>
          </cell>
          <cell r="F1494">
            <v>100</v>
          </cell>
          <cell r="G1494">
            <v>100</v>
          </cell>
          <cell r="H1494">
            <v>100</v>
          </cell>
        </row>
        <row r="1495">
          <cell r="A1495">
            <v>250403030</v>
          </cell>
          <cell r="B1495" t="str">
            <v>水痘—带状疱疹病毒抗体测定</v>
          </cell>
        </row>
        <row r="1495">
          <cell r="E1495" t="str">
            <v>项</v>
          </cell>
          <cell r="F1495">
            <v>60</v>
          </cell>
          <cell r="G1495">
            <v>60</v>
          </cell>
          <cell r="H1495">
            <v>60</v>
          </cell>
        </row>
        <row r="1496">
          <cell r="A1496">
            <v>250403031</v>
          </cell>
          <cell r="B1496" t="str">
            <v>腺病毒抗体测定</v>
          </cell>
        </row>
        <row r="1497">
          <cell r="A1497" t="str">
            <v>250403031a</v>
          </cell>
          <cell r="B1497" t="str">
            <v>各种免疫学方法</v>
          </cell>
        </row>
        <row r="1497">
          <cell r="E1497" t="str">
            <v>项</v>
          </cell>
          <cell r="F1497">
            <v>30</v>
          </cell>
          <cell r="G1497">
            <v>30</v>
          </cell>
          <cell r="H1497">
            <v>30</v>
          </cell>
        </row>
        <row r="1498">
          <cell r="A1498" t="str">
            <v>250403031b</v>
          </cell>
          <cell r="B1498" t="str">
            <v>荧光探针法</v>
          </cell>
        </row>
        <row r="1498">
          <cell r="E1498" t="str">
            <v>项</v>
          </cell>
          <cell r="F1498">
            <v>60</v>
          </cell>
          <cell r="G1498">
            <v>60</v>
          </cell>
          <cell r="H1498">
            <v>60</v>
          </cell>
        </row>
        <row r="1499">
          <cell r="A1499">
            <v>250403032</v>
          </cell>
          <cell r="B1499" t="str">
            <v>人轮状病毒抗原测定</v>
          </cell>
        </row>
        <row r="1499">
          <cell r="E1499" t="str">
            <v>项</v>
          </cell>
          <cell r="F1499">
            <v>25</v>
          </cell>
          <cell r="G1499">
            <v>25</v>
          </cell>
          <cell r="H1499">
            <v>25</v>
          </cell>
        </row>
        <row r="1500">
          <cell r="A1500">
            <v>250403033</v>
          </cell>
          <cell r="B1500" t="str">
            <v>流行性出血热病毒抗体测定</v>
          </cell>
          <cell r="C1500" t="str">
            <v>包括IgG、IgM</v>
          </cell>
        </row>
        <row r="1500">
          <cell r="E1500" t="str">
            <v>项</v>
          </cell>
          <cell r="F1500">
            <v>30</v>
          </cell>
          <cell r="G1500">
            <v>30</v>
          </cell>
          <cell r="H1500">
            <v>30</v>
          </cell>
          <cell r="I1500" t="str">
            <v>每项测定计费一次</v>
          </cell>
        </row>
        <row r="1501">
          <cell r="A1501">
            <v>250403034</v>
          </cell>
          <cell r="B1501" t="str">
            <v>狂犬病毒抗体测定</v>
          </cell>
        </row>
        <row r="1502">
          <cell r="A1502" t="str">
            <v>250403034a</v>
          </cell>
          <cell r="B1502" t="str">
            <v>凝集法</v>
          </cell>
        </row>
        <row r="1502">
          <cell r="E1502" t="str">
            <v>项</v>
          </cell>
          <cell r="F1502">
            <v>10</v>
          </cell>
          <cell r="G1502">
            <v>10</v>
          </cell>
          <cell r="H1502">
            <v>10</v>
          </cell>
        </row>
        <row r="1503">
          <cell r="A1503" t="str">
            <v>250403034b</v>
          </cell>
          <cell r="B1503" t="str">
            <v>各种免疫学方法</v>
          </cell>
        </row>
        <row r="1503">
          <cell r="E1503" t="str">
            <v>项</v>
          </cell>
          <cell r="F1503">
            <v>40</v>
          </cell>
          <cell r="G1503">
            <v>40</v>
          </cell>
          <cell r="H1503">
            <v>40</v>
          </cell>
        </row>
        <row r="1504">
          <cell r="A1504">
            <v>250403035</v>
          </cell>
          <cell r="B1504" t="str">
            <v>病毒血清学试验</v>
          </cell>
          <cell r="C1504" t="str">
            <v>包括脊髓灰质炎病毒、柯萨奇病毒、流行性乙型脑炎病毒、流行性腮腺炎病毒、麻疹病毒</v>
          </cell>
        </row>
        <row r="1504">
          <cell r="E1504" t="str">
            <v>项</v>
          </cell>
          <cell r="F1504">
            <v>25</v>
          </cell>
          <cell r="G1504">
            <v>25</v>
          </cell>
          <cell r="H1504">
            <v>25</v>
          </cell>
          <cell r="I1504" t="str">
            <v>每项测定计价一次</v>
          </cell>
        </row>
        <row r="1505">
          <cell r="A1505">
            <v>250403036</v>
          </cell>
          <cell r="B1505" t="str">
            <v>嗜异性凝集试验</v>
          </cell>
        </row>
        <row r="1505">
          <cell r="E1505" t="str">
            <v>项</v>
          </cell>
          <cell r="F1505">
            <v>20</v>
          </cell>
          <cell r="G1505">
            <v>20</v>
          </cell>
          <cell r="H1505">
            <v>20</v>
          </cell>
        </row>
        <row r="1506">
          <cell r="A1506">
            <v>250403037</v>
          </cell>
          <cell r="B1506" t="str">
            <v>冷凝集试验</v>
          </cell>
        </row>
        <row r="1506">
          <cell r="E1506" t="str">
            <v>项</v>
          </cell>
          <cell r="F1506">
            <v>10</v>
          </cell>
          <cell r="G1506">
            <v>10</v>
          </cell>
          <cell r="H1506">
            <v>10</v>
          </cell>
        </row>
        <row r="1507">
          <cell r="A1507">
            <v>250403038</v>
          </cell>
          <cell r="B1507" t="str">
            <v>肥达氏反应</v>
          </cell>
        </row>
        <row r="1507">
          <cell r="E1507" t="str">
            <v>项</v>
          </cell>
          <cell r="F1507">
            <v>10</v>
          </cell>
          <cell r="G1507">
            <v>10</v>
          </cell>
          <cell r="H1507">
            <v>10</v>
          </cell>
        </row>
        <row r="1508">
          <cell r="A1508">
            <v>250403039</v>
          </cell>
          <cell r="B1508" t="str">
            <v>外斐氏反应</v>
          </cell>
        </row>
        <row r="1508">
          <cell r="E1508" t="str">
            <v>项</v>
          </cell>
          <cell r="F1508">
            <v>10</v>
          </cell>
          <cell r="G1508">
            <v>10</v>
          </cell>
          <cell r="H1508">
            <v>10</v>
          </cell>
        </row>
        <row r="1509">
          <cell r="A1509">
            <v>250403040</v>
          </cell>
          <cell r="B1509" t="str">
            <v>斑疹伤寒抗体测定</v>
          </cell>
        </row>
        <row r="1509">
          <cell r="E1509" t="str">
            <v>项</v>
          </cell>
          <cell r="F1509">
            <v>10</v>
          </cell>
          <cell r="G1509">
            <v>10</v>
          </cell>
          <cell r="H1509">
            <v>10</v>
          </cell>
        </row>
        <row r="1510">
          <cell r="A1510">
            <v>250403041</v>
          </cell>
          <cell r="B1510" t="str">
            <v>布氏杆菌凝集试验</v>
          </cell>
        </row>
        <row r="1510">
          <cell r="E1510" t="str">
            <v>项</v>
          </cell>
          <cell r="F1510">
            <v>10</v>
          </cell>
          <cell r="G1510">
            <v>10</v>
          </cell>
          <cell r="H1510">
            <v>10</v>
          </cell>
        </row>
        <row r="1511">
          <cell r="A1511">
            <v>250403042</v>
          </cell>
          <cell r="B1511" t="str">
            <v>细菌抗体测定</v>
          </cell>
          <cell r="C1511" t="str">
            <v>包括结核杆菌、破伤风杆菌、百日咳杆菌、军团菌、幽门螺杆菌、霍乱菌</v>
          </cell>
        </row>
        <row r="1511">
          <cell r="I1511" t="str">
            <v>每项测定计价一次</v>
          </cell>
        </row>
        <row r="1512">
          <cell r="A1512" t="str">
            <v>250403042a</v>
          </cell>
          <cell r="B1512" t="str">
            <v>各种免疫学方法</v>
          </cell>
        </row>
        <row r="1512">
          <cell r="E1512" t="str">
            <v>项</v>
          </cell>
          <cell r="F1512">
            <v>40</v>
          </cell>
          <cell r="G1512">
            <v>40</v>
          </cell>
          <cell r="H1512">
            <v>40</v>
          </cell>
          <cell r="I1512" t="str">
            <v>现症感染检测加收45元</v>
          </cell>
        </row>
        <row r="1513">
          <cell r="A1513" t="str">
            <v>250403042b</v>
          </cell>
          <cell r="B1513" t="str">
            <v>荧光探针法</v>
          </cell>
        </row>
        <row r="1513">
          <cell r="E1513" t="str">
            <v>项</v>
          </cell>
          <cell r="F1513">
            <v>60</v>
          </cell>
          <cell r="G1513">
            <v>60</v>
          </cell>
          <cell r="H1513">
            <v>60</v>
          </cell>
        </row>
        <row r="1514">
          <cell r="A1514" t="str">
            <v>250403042c</v>
          </cell>
          <cell r="B1514" t="str">
            <v>结核杆菌抗体</v>
          </cell>
        </row>
        <row r="1514">
          <cell r="E1514" t="str">
            <v>项</v>
          </cell>
          <cell r="F1514">
            <v>100</v>
          </cell>
          <cell r="G1514">
            <v>100</v>
          </cell>
          <cell r="H1514">
            <v>100</v>
          </cell>
        </row>
        <row r="1515">
          <cell r="A1515">
            <v>250403043</v>
          </cell>
          <cell r="B1515" t="str">
            <v>抗链球菌溶血素O测定(ASO)</v>
          </cell>
        </row>
        <row r="1516">
          <cell r="A1516" t="str">
            <v>250403043a</v>
          </cell>
          <cell r="B1516" t="str">
            <v>凝集法</v>
          </cell>
        </row>
        <row r="1516">
          <cell r="E1516" t="str">
            <v>项</v>
          </cell>
          <cell r="F1516">
            <v>5</v>
          </cell>
          <cell r="G1516">
            <v>5</v>
          </cell>
          <cell r="H1516">
            <v>5</v>
          </cell>
        </row>
        <row r="1517">
          <cell r="A1517" t="str">
            <v>250403043b</v>
          </cell>
          <cell r="B1517" t="str">
            <v>免疫比浊法</v>
          </cell>
        </row>
        <row r="1517">
          <cell r="E1517" t="str">
            <v>项</v>
          </cell>
          <cell r="F1517">
            <v>15</v>
          </cell>
          <cell r="G1517">
            <v>15</v>
          </cell>
          <cell r="H1517">
            <v>15</v>
          </cell>
          <cell r="I1517" t="str">
            <v>免疫散射比浊法加收15元</v>
          </cell>
        </row>
        <row r="1518">
          <cell r="A1518">
            <v>250403044</v>
          </cell>
          <cell r="B1518" t="str">
            <v>抗链球菌溶血素O测定(ASO)</v>
          </cell>
        </row>
        <row r="1518">
          <cell r="E1518" t="str">
            <v>项</v>
          </cell>
          <cell r="F1518" t="str">
            <v>市场调节价</v>
          </cell>
          <cell r="G1518" t="str">
            <v>市场调节价</v>
          </cell>
          <cell r="H1518" t="str">
            <v>市场调节价</v>
          </cell>
        </row>
        <row r="1519">
          <cell r="A1519">
            <v>250403045</v>
          </cell>
          <cell r="B1519" t="str">
            <v>鼠疫血清学试验</v>
          </cell>
        </row>
        <row r="1519">
          <cell r="E1519" t="str">
            <v>项</v>
          </cell>
          <cell r="F1519" t="str">
            <v>市场调节价</v>
          </cell>
          <cell r="G1519" t="str">
            <v>市场调节价</v>
          </cell>
          <cell r="H1519" t="str">
            <v>市场调节价</v>
          </cell>
        </row>
        <row r="1520">
          <cell r="A1520">
            <v>250403046</v>
          </cell>
          <cell r="B1520" t="str">
            <v>芽生菌血清学试验</v>
          </cell>
        </row>
        <row r="1520">
          <cell r="E1520" t="str">
            <v>项</v>
          </cell>
          <cell r="F1520" t="str">
            <v>市场调节价</v>
          </cell>
          <cell r="G1520" t="str">
            <v>市场调节价</v>
          </cell>
          <cell r="H1520" t="str">
            <v>市场调节价</v>
          </cell>
        </row>
        <row r="1521">
          <cell r="A1521">
            <v>250403047</v>
          </cell>
          <cell r="B1521" t="str">
            <v>耶尔森氏菌血清学试验</v>
          </cell>
        </row>
        <row r="1521">
          <cell r="E1521" t="str">
            <v>项</v>
          </cell>
          <cell r="F1521" t="str">
            <v>市场调节价</v>
          </cell>
          <cell r="G1521" t="str">
            <v>市场调节价</v>
          </cell>
          <cell r="H1521" t="str">
            <v>市场调节价</v>
          </cell>
        </row>
        <row r="1522">
          <cell r="A1522">
            <v>250403048</v>
          </cell>
          <cell r="B1522" t="str">
            <v>组织胞浆菌血清学试验</v>
          </cell>
        </row>
        <row r="1522">
          <cell r="E1522" t="str">
            <v>项</v>
          </cell>
          <cell r="F1522" t="str">
            <v>市场调节价</v>
          </cell>
          <cell r="G1522" t="str">
            <v>市场调节价</v>
          </cell>
          <cell r="H1522" t="str">
            <v>市场调节价</v>
          </cell>
        </row>
        <row r="1523">
          <cell r="A1523">
            <v>250403049</v>
          </cell>
          <cell r="B1523" t="str">
            <v>野兔热血清学试验</v>
          </cell>
        </row>
        <row r="1523">
          <cell r="E1523" t="str">
            <v>项</v>
          </cell>
          <cell r="F1523" t="str">
            <v>市场调节价</v>
          </cell>
          <cell r="G1523" t="str">
            <v>市场调节价</v>
          </cell>
          <cell r="H1523" t="str">
            <v>市场调节价</v>
          </cell>
        </row>
        <row r="1524">
          <cell r="A1524">
            <v>250403050</v>
          </cell>
          <cell r="B1524" t="str">
            <v>肺炎支原体血清学试验</v>
          </cell>
        </row>
        <row r="1525">
          <cell r="A1525" t="str">
            <v>250403050a</v>
          </cell>
          <cell r="B1525" t="str">
            <v>免疫法</v>
          </cell>
        </row>
        <row r="1525">
          <cell r="E1525" t="str">
            <v>项</v>
          </cell>
          <cell r="F1525">
            <v>50</v>
          </cell>
          <cell r="G1525">
            <v>50</v>
          </cell>
          <cell r="H1525">
            <v>50</v>
          </cell>
        </row>
        <row r="1526">
          <cell r="A1526" t="str">
            <v>250403050b</v>
          </cell>
          <cell r="B1526" t="str">
            <v>荧光探针法</v>
          </cell>
        </row>
        <row r="1526">
          <cell r="E1526" t="str">
            <v>项</v>
          </cell>
          <cell r="F1526">
            <v>70</v>
          </cell>
          <cell r="G1526">
            <v>70</v>
          </cell>
          <cell r="H1526">
            <v>70</v>
          </cell>
        </row>
        <row r="1527">
          <cell r="A1527">
            <v>250403051</v>
          </cell>
          <cell r="B1527" t="str">
            <v>沙眼衣原体肺炎血清学试验</v>
          </cell>
        </row>
        <row r="1527">
          <cell r="E1527" t="str">
            <v>项</v>
          </cell>
          <cell r="F1527">
            <v>50</v>
          </cell>
          <cell r="G1527">
            <v>50</v>
          </cell>
          <cell r="H1527">
            <v>50</v>
          </cell>
        </row>
        <row r="1528">
          <cell r="A1528">
            <v>250403052</v>
          </cell>
          <cell r="B1528" t="str">
            <v>立克次体血清学试验</v>
          </cell>
        </row>
        <row r="1528">
          <cell r="E1528" t="str">
            <v>项</v>
          </cell>
          <cell r="F1528" t="str">
            <v>市场调节价</v>
          </cell>
          <cell r="G1528" t="str">
            <v>市场调节价</v>
          </cell>
          <cell r="H1528" t="str">
            <v>市场调节价</v>
          </cell>
        </row>
        <row r="1529">
          <cell r="A1529">
            <v>250403053</v>
          </cell>
          <cell r="B1529" t="str">
            <v>梅毒螺旋体特异抗体测定</v>
          </cell>
        </row>
        <row r="1529">
          <cell r="E1529" t="str">
            <v>项</v>
          </cell>
        </row>
        <row r="1530">
          <cell r="A1530" t="str">
            <v>250403053a</v>
          </cell>
          <cell r="B1530" t="str">
            <v>凝集法</v>
          </cell>
        </row>
        <row r="1530">
          <cell r="E1530" t="str">
            <v>项</v>
          </cell>
          <cell r="F1530">
            <v>38</v>
          </cell>
          <cell r="G1530">
            <v>38</v>
          </cell>
          <cell r="H1530">
            <v>38</v>
          </cell>
        </row>
        <row r="1531">
          <cell r="A1531" t="str">
            <v>250403053b</v>
          </cell>
          <cell r="B1531" t="str">
            <v>荧光探针法</v>
          </cell>
        </row>
        <row r="1531">
          <cell r="E1531" t="str">
            <v>项</v>
          </cell>
          <cell r="F1531">
            <v>76</v>
          </cell>
          <cell r="G1531">
            <v>76</v>
          </cell>
          <cell r="H1531">
            <v>76</v>
          </cell>
        </row>
        <row r="1532">
          <cell r="A1532" t="str">
            <v>250403053c</v>
          </cell>
          <cell r="B1532" t="str">
            <v>印迹法</v>
          </cell>
        </row>
        <row r="1532">
          <cell r="E1532" t="str">
            <v>项</v>
          </cell>
          <cell r="F1532">
            <v>38</v>
          </cell>
          <cell r="G1532">
            <v>38</v>
          </cell>
          <cell r="H1532">
            <v>38</v>
          </cell>
        </row>
        <row r="1533">
          <cell r="A1533" t="str">
            <v>250403053d</v>
          </cell>
          <cell r="B1533" t="str">
            <v>化学发光法</v>
          </cell>
        </row>
        <row r="1533">
          <cell r="E1533" t="str">
            <v>项</v>
          </cell>
          <cell r="F1533">
            <v>46</v>
          </cell>
          <cell r="G1533">
            <v>46</v>
          </cell>
          <cell r="H1533">
            <v>46</v>
          </cell>
        </row>
        <row r="1534">
          <cell r="A1534">
            <v>250403054</v>
          </cell>
          <cell r="B1534" t="str">
            <v>快速血浆反应素试验(RPR)</v>
          </cell>
        </row>
        <row r="1534">
          <cell r="E1534" t="str">
            <v>项</v>
          </cell>
          <cell r="F1534">
            <v>15</v>
          </cell>
          <cell r="G1534">
            <v>15</v>
          </cell>
          <cell r="H1534">
            <v>15</v>
          </cell>
        </row>
        <row r="1535">
          <cell r="A1535">
            <v>250403055</v>
          </cell>
          <cell r="B1535" t="str">
            <v>不加热血清反应素试验</v>
          </cell>
        </row>
        <row r="1535">
          <cell r="E1535" t="str">
            <v>项</v>
          </cell>
          <cell r="F1535" t="str">
            <v>市场调节价</v>
          </cell>
          <cell r="G1535" t="str">
            <v>市场调节价</v>
          </cell>
          <cell r="H1535" t="str">
            <v>市场调节价</v>
          </cell>
        </row>
        <row r="1536">
          <cell r="A1536">
            <v>250403056</v>
          </cell>
          <cell r="B1536" t="str">
            <v>钩端螺旋体病血清学试验</v>
          </cell>
        </row>
        <row r="1536">
          <cell r="E1536" t="str">
            <v>项</v>
          </cell>
          <cell r="F1536" t="str">
            <v>市场调节价</v>
          </cell>
          <cell r="G1536" t="str">
            <v>市场调节价</v>
          </cell>
          <cell r="H1536" t="str">
            <v>市场调节价</v>
          </cell>
        </row>
        <row r="1537">
          <cell r="A1537">
            <v>250403057</v>
          </cell>
          <cell r="B1537" t="str">
            <v>莱姆氏螺旋体抗体测定</v>
          </cell>
        </row>
        <row r="1537">
          <cell r="E1537" t="str">
            <v>项</v>
          </cell>
          <cell r="F1537">
            <v>100</v>
          </cell>
          <cell r="G1537">
            <v>100</v>
          </cell>
          <cell r="H1537">
            <v>100</v>
          </cell>
        </row>
        <row r="1538">
          <cell r="A1538">
            <v>250403058</v>
          </cell>
          <cell r="B1538" t="str">
            <v>念珠菌病血清学试验</v>
          </cell>
        </row>
        <row r="1538">
          <cell r="E1538" t="str">
            <v>项</v>
          </cell>
          <cell r="F1538" t="str">
            <v>市场调节价</v>
          </cell>
          <cell r="G1538" t="str">
            <v>市场调节价</v>
          </cell>
          <cell r="H1538" t="str">
            <v>市场调节价</v>
          </cell>
        </row>
        <row r="1539">
          <cell r="A1539">
            <v>250403059</v>
          </cell>
          <cell r="B1539" t="str">
            <v>曲霉菌血清学试验</v>
          </cell>
        </row>
        <row r="1539">
          <cell r="E1539" t="str">
            <v>项</v>
          </cell>
          <cell r="F1539">
            <v>143</v>
          </cell>
          <cell r="G1539">
            <v>143</v>
          </cell>
          <cell r="H1539">
            <v>143</v>
          </cell>
        </row>
        <row r="1540">
          <cell r="A1540">
            <v>250403060</v>
          </cell>
          <cell r="B1540" t="str">
            <v>新型隐球菌荚膜抗原测定</v>
          </cell>
        </row>
        <row r="1540">
          <cell r="E1540" t="str">
            <v>项</v>
          </cell>
          <cell r="F1540">
            <v>60</v>
          </cell>
          <cell r="G1540">
            <v>60</v>
          </cell>
          <cell r="H1540">
            <v>60</v>
          </cell>
        </row>
        <row r="1541">
          <cell r="A1541">
            <v>250403061</v>
          </cell>
          <cell r="B1541" t="str">
            <v>孢子丝菌血清学试验</v>
          </cell>
        </row>
        <row r="1541">
          <cell r="E1541" t="str">
            <v>项</v>
          </cell>
          <cell r="F1541" t="str">
            <v>市场调节价</v>
          </cell>
          <cell r="G1541" t="str">
            <v>市场调节价</v>
          </cell>
          <cell r="H1541" t="str">
            <v>市场调节价</v>
          </cell>
        </row>
        <row r="1542">
          <cell r="A1542">
            <v>250403062</v>
          </cell>
          <cell r="B1542" t="str">
            <v>球孢子菌血清学试验</v>
          </cell>
        </row>
        <row r="1542">
          <cell r="E1542" t="str">
            <v>项</v>
          </cell>
          <cell r="F1542" t="str">
            <v>市场调节价</v>
          </cell>
          <cell r="G1542" t="str">
            <v>市场调节价</v>
          </cell>
          <cell r="H1542" t="str">
            <v>市场调节价</v>
          </cell>
        </row>
        <row r="1543">
          <cell r="A1543">
            <v>250403063</v>
          </cell>
          <cell r="B1543" t="str">
            <v>猪囊尾蚴抗原和抗体测定</v>
          </cell>
        </row>
        <row r="1543">
          <cell r="E1543" t="str">
            <v>项</v>
          </cell>
          <cell r="F1543" t="str">
            <v>市场调节价</v>
          </cell>
          <cell r="G1543" t="str">
            <v>市场调节价</v>
          </cell>
          <cell r="H1543" t="str">
            <v>市场调节价</v>
          </cell>
          <cell r="I1543" t="str">
            <v>每项测定计价一次</v>
          </cell>
        </row>
        <row r="1544">
          <cell r="A1544">
            <v>250403064</v>
          </cell>
          <cell r="B1544" t="str">
            <v>肺吸虫抗原和抗体测定</v>
          </cell>
        </row>
        <row r="1544">
          <cell r="E1544" t="str">
            <v>项</v>
          </cell>
          <cell r="F1544" t="str">
            <v>市场调节价</v>
          </cell>
          <cell r="G1544" t="str">
            <v>市场调节价</v>
          </cell>
          <cell r="H1544" t="str">
            <v>市场调节价</v>
          </cell>
          <cell r="I1544" t="str">
            <v>每项测定计价一次</v>
          </cell>
        </row>
        <row r="1545">
          <cell r="A1545">
            <v>250403065</v>
          </cell>
          <cell r="B1545" t="str">
            <v>各类病原体DNA测定</v>
          </cell>
          <cell r="C1545" t="str">
            <v>包括结核分枝杆菌核酸恒温扩增检测</v>
          </cell>
        </row>
        <row r="1545">
          <cell r="E1545" t="str">
            <v>项</v>
          </cell>
          <cell r="F1545">
            <v>74</v>
          </cell>
          <cell r="G1545">
            <v>74</v>
          </cell>
          <cell r="H1545">
            <v>74</v>
          </cell>
          <cell r="I1545" t="str">
            <v>每类病原体测定计费一次；结核杆菌DNA定量、肺炎支原体DNA定量140元</v>
          </cell>
        </row>
        <row r="1546">
          <cell r="A1546" t="str">
            <v>CLAE8000</v>
          </cell>
          <cell r="B1546" t="str">
            <v>病原体核糖核酸扩增定性检测</v>
          </cell>
        </row>
        <row r="1546">
          <cell r="E1546" t="str">
            <v>每人次</v>
          </cell>
          <cell r="F1546">
            <v>200</v>
          </cell>
          <cell r="G1546">
            <v>200</v>
          </cell>
          <cell r="H1546">
            <v>200</v>
          </cell>
        </row>
        <row r="1547">
          <cell r="A1547" t="str">
            <v>CLAF8000</v>
          </cell>
          <cell r="B1547" t="str">
            <v>病原体核糖核酸扩增定量检测</v>
          </cell>
        </row>
        <row r="1547">
          <cell r="E1547" t="str">
            <v>项</v>
          </cell>
          <cell r="F1547">
            <v>100</v>
          </cell>
          <cell r="G1547">
            <v>100</v>
          </cell>
          <cell r="H1547">
            <v>100</v>
          </cell>
        </row>
        <row r="1548">
          <cell r="A1548">
            <v>250403066</v>
          </cell>
          <cell r="B1548" t="str">
            <v>人乳头瘤病毒(HPV)核酸检测</v>
          </cell>
        </row>
        <row r="1548">
          <cell r="E1548" t="str">
            <v>项</v>
          </cell>
          <cell r="F1548">
            <v>268</v>
          </cell>
          <cell r="G1548">
            <v>268</v>
          </cell>
          <cell r="H1548">
            <v>268</v>
          </cell>
        </row>
        <row r="1549">
          <cell r="A1549">
            <v>250403067</v>
          </cell>
          <cell r="B1549" t="str">
            <v>埃可病毒抗体检测</v>
          </cell>
        </row>
        <row r="1549">
          <cell r="E1549" t="str">
            <v>项</v>
          </cell>
          <cell r="F1549" t="str">
            <v>市场调节价</v>
          </cell>
          <cell r="G1549" t="str">
            <v>市场调节价</v>
          </cell>
          <cell r="H1549" t="str">
            <v>市场调节价</v>
          </cell>
        </row>
        <row r="1550">
          <cell r="A1550">
            <v>250403068</v>
          </cell>
          <cell r="B1550" t="str">
            <v>尿液人类免疫缺陷病毒Ⅰ型(HIV-Ⅰ)抗体测定</v>
          </cell>
          <cell r="C1550" t="str">
            <v>包括病毒RNA定量测定</v>
          </cell>
        </row>
        <row r="1550">
          <cell r="E1550" t="str">
            <v>项</v>
          </cell>
          <cell r="F1550">
            <v>120</v>
          </cell>
          <cell r="G1550">
            <v>120</v>
          </cell>
          <cell r="H1550">
            <v>120</v>
          </cell>
        </row>
        <row r="1551">
          <cell r="A1551">
            <v>250403069</v>
          </cell>
          <cell r="B1551" t="str">
            <v>严重急性呼吸综合征冠状病毒抗体测定</v>
          </cell>
          <cell r="C1551" t="str">
            <v>包括IgG、IgM</v>
          </cell>
          <cell r="D1551" t="str">
            <v>抗体检测试剂</v>
          </cell>
          <cell r="E1551" t="str">
            <v>项</v>
          </cell>
          <cell r="F1551">
            <v>25</v>
          </cell>
          <cell r="G1551">
            <v>25</v>
          </cell>
          <cell r="H1551">
            <v>25</v>
          </cell>
        </row>
        <row r="1552">
          <cell r="A1552">
            <v>250403070</v>
          </cell>
          <cell r="B1552" t="str">
            <v>单纯疱疹病毒抗原测定</v>
          </cell>
        </row>
        <row r="1552">
          <cell r="E1552" t="str">
            <v>项</v>
          </cell>
          <cell r="F1552">
            <v>60</v>
          </cell>
          <cell r="G1552">
            <v>60</v>
          </cell>
          <cell r="H1552">
            <v>60</v>
          </cell>
        </row>
        <row r="1553">
          <cell r="A1553">
            <v>250403071</v>
          </cell>
          <cell r="B1553" t="str">
            <v>丙型肝炎病毒(HCV)基因分型</v>
          </cell>
        </row>
        <row r="1553">
          <cell r="E1553" t="str">
            <v>项</v>
          </cell>
          <cell r="F1553">
            <v>255</v>
          </cell>
          <cell r="G1553">
            <v>255</v>
          </cell>
          <cell r="H1553">
            <v>255</v>
          </cell>
        </row>
        <row r="1554">
          <cell r="A1554">
            <v>250403072</v>
          </cell>
          <cell r="B1554" t="str">
            <v>乙型肝炎病毒(HBV)基因分型</v>
          </cell>
        </row>
        <row r="1554">
          <cell r="E1554" t="str">
            <v>项</v>
          </cell>
          <cell r="F1554">
            <v>350</v>
          </cell>
          <cell r="G1554">
            <v>350</v>
          </cell>
          <cell r="H1554">
            <v>350</v>
          </cell>
        </row>
        <row r="1555">
          <cell r="A1555">
            <v>250403073</v>
          </cell>
          <cell r="B1555" t="str">
            <v>庚型肝炎病毒核糖核酸定性(HGV-RNA)</v>
          </cell>
        </row>
        <row r="1555">
          <cell r="E1555" t="str">
            <v>项</v>
          </cell>
          <cell r="F1555">
            <v>50</v>
          </cell>
          <cell r="G1555">
            <v>50</v>
          </cell>
          <cell r="H1555">
            <v>50</v>
          </cell>
        </row>
        <row r="1556">
          <cell r="A1556">
            <v>250403074</v>
          </cell>
          <cell r="B1556" t="str">
            <v>TT病毒抗体检测</v>
          </cell>
        </row>
        <row r="1556">
          <cell r="E1556" t="str">
            <v>项</v>
          </cell>
          <cell r="F1556" t="str">
            <v>市场调节价</v>
          </cell>
          <cell r="G1556" t="str">
            <v>市场调节价</v>
          </cell>
          <cell r="H1556" t="str">
            <v>市场调节价</v>
          </cell>
        </row>
        <row r="1557">
          <cell r="A1557">
            <v>250403075</v>
          </cell>
          <cell r="B1557" t="str">
            <v>鹦鹉热衣原体检测</v>
          </cell>
        </row>
        <row r="1557">
          <cell r="E1557" t="str">
            <v>项</v>
          </cell>
          <cell r="F1557" t="str">
            <v>市场调节价</v>
          </cell>
          <cell r="G1557" t="str">
            <v>市场调节价</v>
          </cell>
          <cell r="H1557" t="str">
            <v>市场调节价</v>
          </cell>
        </row>
        <row r="1558">
          <cell r="A1558">
            <v>250403076</v>
          </cell>
          <cell r="B1558" t="str">
            <v>肺炎衣原体抗体检测</v>
          </cell>
        </row>
        <row r="1558">
          <cell r="E1558" t="str">
            <v>项</v>
          </cell>
          <cell r="F1558">
            <v>50</v>
          </cell>
          <cell r="G1558">
            <v>50</v>
          </cell>
          <cell r="H1558">
            <v>50</v>
          </cell>
        </row>
        <row r="1559">
          <cell r="A1559">
            <v>250403077</v>
          </cell>
          <cell r="B1559" t="str">
            <v>白三烯B4水平测定</v>
          </cell>
          <cell r="C1559" t="str">
            <v>包括白三烯E4</v>
          </cell>
        </row>
        <row r="1559">
          <cell r="E1559" t="str">
            <v>项</v>
          </cell>
          <cell r="F1559" t="str">
            <v>市场调节价</v>
          </cell>
          <cell r="G1559" t="str">
            <v>市场调节价</v>
          </cell>
          <cell r="H1559" t="str">
            <v>市场调节价</v>
          </cell>
        </row>
        <row r="1560">
          <cell r="A1560">
            <v>250403078</v>
          </cell>
          <cell r="B1560" t="str">
            <v>幽门螺杆菌快速检测</v>
          </cell>
        </row>
        <row r="1560">
          <cell r="E1560" t="str">
            <v>项</v>
          </cell>
          <cell r="F1560">
            <v>40</v>
          </cell>
          <cell r="G1560">
            <v>40</v>
          </cell>
          <cell r="H1560">
            <v>40</v>
          </cell>
        </row>
        <row r="1561">
          <cell r="A1561">
            <v>250403079</v>
          </cell>
          <cell r="B1561" t="str">
            <v>13碳尿素呼气试验</v>
          </cell>
        </row>
        <row r="1561">
          <cell r="E1561" t="str">
            <v>项</v>
          </cell>
          <cell r="F1561">
            <v>201</v>
          </cell>
          <cell r="G1561">
            <v>201</v>
          </cell>
          <cell r="H1561">
            <v>201</v>
          </cell>
        </row>
        <row r="1562">
          <cell r="A1562">
            <v>250403080</v>
          </cell>
          <cell r="B1562" t="str">
            <v>幽门螺杆菌粪便抗原检查</v>
          </cell>
        </row>
        <row r="1562">
          <cell r="E1562" t="str">
            <v>项</v>
          </cell>
          <cell r="F1562" t="str">
            <v>市场调节价</v>
          </cell>
          <cell r="G1562" t="str">
            <v>市场调节价</v>
          </cell>
          <cell r="H1562" t="str">
            <v>市场调节价</v>
          </cell>
        </row>
        <row r="1563">
          <cell r="A1563">
            <v>250403081</v>
          </cell>
          <cell r="B1563" t="str">
            <v>粪便空肠弯曲菌抗原测定</v>
          </cell>
        </row>
        <row r="1563">
          <cell r="E1563" t="str">
            <v>项</v>
          </cell>
          <cell r="F1563" t="str">
            <v>市场调节价</v>
          </cell>
          <cell r="G1563" t="str">
            <v>市场调节价</v>
          </cell>
          <cell r="H1563" t="str">
            <v>市场调节价</v>
          </cell>
        </row>
        <row r="1564">
          <cell r="A1564">
            <v>250403082</v>
          </cell>
          <cell r="B1564" t="str">
            <v>乙型肝炎病毒大蛋白抗原测定</v>
          </cell>
        </row>
        <row r="1564">
          <cell r="E1564" t="str">
            <v>次</v>
          </cell>
          <cell r="F1564" t="str">
            <v>市场调节价</v>
          </cell>
          <cell r="G1564" t="str">
            <v>市场调节价</v>
          </cell>
          <cell r="H1564" t="str">
            <v>市场调节价</v>
          </cell>
        </row>
        <row r="1565">
          <cell r="A1565">
            <v>250403083</v>
          </cell>
          <cell r="B1565" t="str">
            <v>结核分枝杆菌菌种鉴定基因芯片检测</v>
          </cell>
        </row>
        <row r="1565">
          <cell r="E1565" t="str">
            <v>人次</v>
          </cell>
          <cell r="F1565">
            <v>360</v>
          </cell>
          <cell r="G1565">
            <v>360</v>
          </cell>
          <cell r="H1565">
            <v>360</v>
          </cell>
          <cell r="I1565" t="str">
            <v>个人先行自付20%</v>
          </cell>
        </row>
        <row r="1566">
          <cell r="A1566">
            <v>250403084</v>
          </cell>
          <cell r="B1566" t="str">
            <v>耐药结核分枝杆菌检测</v>
          </cell>
        </row>
        <row r="1566">
          <cell r="E1566" t="str">
            <v>次</v>
          </cell>
          <cell r="F1566" t="str">
            <v>市场调节价</v>
          </cell>
          <cell r="G1566" t="str">
            <v>市场调节价</v>
          </cell>
          <cell r="H1566" t="str">
            <v>市场调节价</v>
          </cell>
        </row>
        <row r="1567">
          <cell r="A1567">
            <v>250403085</v>
          </cell>
          <cell r="B1567" t="str">
            <v>EB 病毒 Rta 蛋白抗体 IgG 检测</v>
          </cell>
        </row>
        <row r="1567">
          <cell r="E1567" t="str">
            <v>次</v>
          </cell>
          <cell r="F1567">
            <v>62</v>
          </cell>
          <cell r="G1567">
            <v>62</v>
          </cell>
          <cell r="H1567">
            <v>62</v>
          </cell>
        </row>
        <row r="1568">
          <cell r="A1568">
            <v>250403086</v>
          </cell>
          <cell r="B1568" t="str">
            <v>细小病毒 B19IgG 测定</v>
          </cell>
        </row>
        <row r="1568">
          <cell r="E1568" t="str">
            <v>次</v>
          </cell>
          <cell r="F1568" t="str">
            <v>市场调节价</v>
          </cell>
          <cell r="G1568" t="str">
            <v>市场调节价</v>
          </cell>
          <cell r="H1568" t="str">
            <v>市场调节价</v>
          </cell>
        </row>
        <row r="1569">
          <cell r="A1569">
            <v>250403087</v>
          </cell>
          <cell r="B1569" t="str">
            <v>甲烷和氢呼气试验</v>
          </cell>
        </row>
        <row r="1569">
          <cell r="E1569" t="str">
            <v>次</v>
          </cell>
          <cell r="F1569" t="str">
            <v>市场调节价</v>
          </cell>
          <cell r="G1569" t="str">
            <v>市场调节价</v>
          </cell>
          <cell r="H1569" t="str">
            <v>市场调节价</v>
          </cell>
        </row>
        <row r="1570">
          <cell r="A1570">
            <v>250403088</v>
          </cell>
          <cell r="B1570" t="str">
            <v>细小病毒B19 IgM测定</v>
          </cell>
          <cell r="C1570" t="str">
            <v>样本类型：血液。样本采集、签收、处理，检测样本，审核结果，录入实验室信息系统或人工登记，发送报告；按规定处理废弃物；接受临床相关咨询。</v>
          </cell>
        </row>
        <row r="1570">
          <cell r="E1570" t="str">
            <v>次</v>
          </cell>
          <cell r="F1570" t="str">
            <v>市场调节价</v>
          </cell>
          <cell r="G1570" t="str">
            <v>市场调节价</v>
          </cell>
          <cell r="H1570" t="str">
            <v>市场调节价</v>
          </cell>
        </row>
        <row r="1571">
          <cell r="A1571">
            <v>250403089</v>
          </cell>
          <cell r="B1571" t="str">
            <v>人乳头瘤病毒mRNA检测</v>
          </cell>
          <cell r="C1571" t="str">
            <v>样本类型：脱落细胞。样本采集、签收、处理，检测样本，审核结果，录入实验室信息系统或人工登记，发送报告；按规定处理废弃物；接受临床相关咨询。</v>
          </cell>
        </row>
        <row r="1571">
          <cell r="E1571" t="str">
            <v>次</v>
          </cell>
          <cell r="F1571" t="str">
            <v>市场调节价</v>
          </cell>
          <cell r="G1571" t="str">
            <v>市场调节价</v>
          </cell>
          <cell r="H1571" t="str">
            <v>市场调节价</v>
          </cell>
        </row>
        <row r="1572">
          <cell r="A1572">
            <v>250403090</v>
          </cell>
          <cell r="B1572" t="str">
            <v>新型冠状病毒核酸检测</v>
          </cell>
          <cell r="C1572" t="str">
            <v>样本类型：各种标本。样本采集、签收、处理（根据标本类型不同进行相应的前处理），提取模板RNA,与阴、阳性对照及质控品同时扩增，分析扩增产物，判断并审核结果，录入实验室信息系统或人工登记，发送报告；按规定处理废弃物；接受临床相关咨询。</v>
          </cell>
        </row>
        <row r="1572">
          <cell r="E1572" t="str">
            <v>次</v>
          </cell>
          <cell r="F1572">
            <v>12</v>
          </cell>
          <cell r="G1572">
            <v>12</v>
          </cell>
          <cell r="H1572">
            <v>12</v>
          </cell>
          <cell r="I1572" t="str">
            <v>单人单检（含检测试剂）最高不得超过12元/次；不区分样本数量混合检测费用最高每人次2.5元，并不得收取检测试剂等其他费用。</v>
          </cell>
        </row>
        <row r="1573">
          <cell r="A1573">
            <v>250403091</v>
          </cell>
          <cell r="B1573" t="str">
            <v>结核分枝杆菌复合群核酸快速检测</v>
          </cell>
          <cell r="C1573" t="str">
            <v>样本类型：体液。样本采集，5分钟快速核酸提取，闭管上机，40分钟双靶标基因快速扩增。审核结果。</v>
          </cell>
        </row>
        <row r="1573">
          <cell r="E1573" t="str">
            <v>次</v>
          </cell>
          <cell r="F1573" t="str">
            <v>市场调节价</v>
          </cell>
          <cell r="G1573" t="str">
            <v>市场调节价</v>
          </cell>
          <cell r="H1573" t="str">
            <v>市场调节价</v>
          </cell>
        </row>
        <row r="1574">
          <cell r="A1574">
            <v>250403092</v>
          </cell>
          <cell r="B1574" t="str">
            <v>基质金属蛋白酶-3（MMP-3）</v>
          </cell>
          <cell r="C1574" t="str">
            <v>样本类型：血浆或血清。</v>
          </cell>
        </row>
        <row r="1574">
          <cell r="E1574" t="str">
            <v>次</v>
          </cell>
          <cell r="F1574" t="str">
            <v>市场调节价</v>
          </cell>
          <cell r="G1574" t="str">
            <v>市场调节价</v>
          </cell>
          <cell r="H1574" t="str">
            <v>市场调节价</v>
          </cell>
        </row>
        <row r="1575">
          <cell r="A1575">
            <v>250403093</v>
          </cell>
          <cell r="B1575" t="str">
            <v>肠道病毒71型IgM抗体检测</v>
          </cell>
          <cell r="C1575" t="str">
            <v>包括胶体金法。样本类型：血液、血清 。</v>
          </cell>
        </row>
        <row r="1575">
          <cell r="E1575" t="str">
            <v>次</v>
          </cell>
          <cell r="F1575" t="str">
            <v>市场调节价</v>
          </cell>
          <cell r="G1575" t="str">
            <v>市场调节价</v>
          </cell>
          <cell r="H1575" t="str">
            <v>市场调节价</v>
          </cell>
        </row>
        <row r="1576">
          <cell r="A1576">
            <v>250403094</v>
          </cell>
          <cell r="B1576" t="str">
            <v>柯萨奇病毒IgM抗体检测</v>
          </cell>
          <cell r="C1576" t="str">
            <v>包括胶体金法。样本类型：血液、血清</v>
          </cell>
        </row>
        <row r="1576">
          <cell r="E1576" t="str">
            <v>次</v>
          </cell>
          <cell r="F1576" t="str">
            <v>市场调节价</v>
          </cell>
          <cell r="G1576" t="str">
            <v>市场调节价</v>
          </cell>
          <cell r="H1576" t="str">
            <v>市场调节价</v>
          </cell>
        </row>
        <row r="1577">
          <cell r="A1577">
            <v>250403095</v>
          </cell>
          <cell r="B1577" t="str">
            <v>乙型流感病毒抗原检测</v>
          </cell>
          <cell r="C1577" t="str">
            <v>包括乙型流感病毒抗体检测，包括胶体金法.样本类型：鼻拭子样本、咽拭子样本、血液样本</v>
          </cell>
        </row>
        <row r="1577">
          <cell r="E1577" t="str">
            <v>次</v>
          </cell>
          <cell r="F1577" t="str">
            <v>市场调节价</v>
          </cell>
          <cell r="G1577" t="str">
            <v>市场调节价</v>
          </cell>
          <cell r="H1577" t="str">
            <v>市场调节价</v>
          </cell>
        </row>
        <row r="1578">
          <cell r="A1578">
            <v>250403096</v>
          </cell>
          <cell r="B1578" t="str">
            <v>腺病毒抗原检测</v>
          </cell>
          <cell r="C1578" t="str">
            <v>包括胶体金法。</v>
          </cell>
        </row>
        <row r="1578">
          <cell r="E1578" t="str">
            <v>次</v>
          </cell>
          <cell r="F1578" t="str">
            <v>市场调节价</v>
          </cell>
          <cell r="G1578" t="str">
            <v>市场调节价</v>
          </cell>
          <cell r="H1578" t="str">
            <v>市场调节价</v>
          </cell>
        </row>
        <row r="1579">
          <cell r="A1579">
            <v>250403097</v>
          </cell>
          <cell r="B1579" t="str">
            <v>人类免疫缺陷病毒（HIV-1）病毒载量核酸检测</v>
          </cell>
        </row>
        <row r="1579">
          <cell r="E1579" t="str">
            <v>次</v>
          </cell>
          <cell r="F1579" t="str">
            <v>市场调节价</v>
          </cell>
          <cell r="G1579" t="str">
            <v>市场调节价</v>
          </cell>
          <cell r="H1579" t="str">
            <v>市场调节价</v>
          </cell>
        </row>
        <row r="1580">
          <cell r="A1580">
            <v>250403098</v>
          </cell>
          <cell r="B1580" t="str">
            <v>甲型/乙型流感及呼吸道合胞病毒核酸联合快速检测</v>
          </cell>
          <cell r="C1580" t="str">
            <v>样本类型：拭子样本。检测时间30分钟以内。</v>
          </cell>
        </row>
        <row r="1580">
          <cell r="E1580" t="str">
            <v>次</v>
          </cell>
          <cell r="F1580" t="str">
            <v>市场调节价</v>
          </cell>
          <cell r="G1580" t="str">
            <v>市场调节价</v>
          </cell>
          <cell r="H1580" t="str">
            <v>市场调节价</v>
          </cell>
        </row>
        <row r="1581">
          <cell r="A1581">
            <v>250403099</v>
          </cell>
          <cell r="B1581" t="str">
            <v>诺如病毒抗原检测</v>
          </cell>
          <cell r="C1581" t="str">
            <v>包括胶体金法。包括诺如病毒抗原GI型、GII型。样本类型：粪便。</v>
          </cell>
        </row>
        <row r="1581">
          <cell r="E1581" t="str">
            <v>项</v>
          </cell>
          <cell r="F1581" t="str">
            <v>市场调节价</v>
          </cell>
          <cell r="G1581" t="str">
            <v>市场调节价</v>
          </cell>
          <cell r="H1581" t="str">
            <v>市场调节价</v>
          </cell>
        </row>
        <row r="1582">
          <cell r="A1582">
            <v>250403100</v>
          </cell>
          <cell r="B1582" t="str">
            <v>胃蛋白酶检测</v>
          </cell>
          <cell r="C1582" t="str">
            <v>包括胶体金法。样本类型：体液。样本采集、签收、处理，加免疫试剂，以胃蛋白酶III为靶点进行检测，以无创和非侵入性的方式鉴定是否存在胃食管反流和咽喉反流性疾病。</v>
          </cell>
        </row>
        <row r="1582">
          <cell r="E1582" t="str">
            <v>次</v>
          </cell>
          <cell r="F1582" t="str">
            <v>市场调节价</v>
          </cell>
          <cell r="G1582" t="str">
            <v>市场调节价</v>
          </cell>
          <cell r="H1582" t="str">
            <v>市场调节价</v>
          </cell>
        </row>
        <row r="1583">
          <cell r="A1583">
            <v>250403101</v>
          </cell>
          <cell r="B1583" t="str">
            <v>新型冠状病毒抗原检测</v>
          </cell>
          <cell r="C1583" t="str">
            <v>符合《山东省新冠病毒抗原检测实施方案（试行）》规定的新冠病毒抗原检测基本要求和流程</v>
          </cell>
          <cell r="D1583" t="str">
            <v>新型冠状病毒抗原检测（含采样器具）</v>
          </cell>
          <cell r="E1583" t="str">
            <v>次</v>
          </cell>
          <cell r="F1583">
            <v>5</v>
          </cell>
          <cell r="G1583">
            <v>5</v>
          </cell>
          <cell r="H1583">
            <v>5</v>
          </cell>
          <cell r="I1583" t="str">
            <v>淄医保发〔2023〕5号（鲁医保发〔2023〕5号）价格项目+检测试剂（含采样器具）不超5元</v>
          </cell>
        </row>
        <row r="1584">
          <cell r="A1584" t="str">
            <v>CGLB1000</v>
          </cell>
          <cell r="B1584" t="str">
            <v>甲型流感病毒抗原检测</v>
          </cell>
          <cell r="C1584" t="str">
            <v>包括甲型流感病毒抗体检测</v>
          </cell>
        </row>
        <row r="1584">
          <cell r="E1584" t="str">
            <v>次</v>
          </cell>
          <cell r="F1584">
            <v>80</v>
          </cell>
          <cell r="G1584">
            <v>80</v>
          </cell>
          <cell r="H1584">
            <v>80</v>
          </cell>
        </row>
        <row r="1585">
          <cell r="A1585" t="str">
            <v>CLBV5000</v>
          </cell>
          <cell r="B1585" t="str">
            <v>流感病毒核糖核酸检测</v>
          </cell>
        </row>
        <row r="1585">
          <cell r="E1585" t="str">
            <v>次</v>
          </cell>
          <cell r="F1585">
            <v>160</v>
          </cell>
          <cell r="G1585">
            <v>160</v>
          </cell>
          <cell r="H1585">
            <v>160</v>
          </cell>
        </row>
        <row r="1586">
          <cell r="A1586">
            <v>250404</v>
          </cell>
          <cell r="B1586" t="str">
            <v>肿瘤相关抗原测定</v>
          </cell>
        </row>
        <row r="1587">
          <cell r="A1587">
            <v>250404001</v>
          </cell>
          <cell r="B1587" t="str">
            <v>癌胚抗原测定(CEA)</v>
          </cell>
        </row>
        <row r="1588">
          <cell r="A1588" t="str">
            <v>250404001a</v>
          </cell>
          <cell r="B1588" t="str">
            <v>各种免疫学方法</v>
          </cell>
        </row>
        <row r="1588">
          <cell r="E1588" t="str">
            <v>项</v>
          </cell>
          <cell r="F1588">
            <v>15</v>
          </cell>
          <cell r="G1588">
            <v>15</v>
          </cell>
          <cell r="H1588">
            <v>15</v>
          </cell>
        </row>
        <row r="1589">
          <cell r="A1589" t="str">
            <v>250404001b</v>
          </cell>
          <cell r="B1589" t="str">
            <v>化学发光法</v>
          </cell>
        </row>
        <row r="1589">
          <cell r="E1589" t="str">
            <v>项</v>
          </cell>
          <cell r="F1589">
            <v>35</v>
          </cell>
          <cell r="G1589">
            <v>35</v>
          </cell>
          <cell r="H1589">
            <v>35</v>
          </cell>
        </row>
        <row r="1590">
          <cell r="A1590">
            <v>250404002</v>
          </cell>
          <cell r="B1590" t="str">
            <v>甲胎蛋白测定(AFP)</v>
          </cell>
        </row>
        <row r="1590">
          <cell r="E1590" t="str">
            <v>项</v>
          </cell>
        </row>
        <row r="1591">
          <cell r="A1591" t="str">
            <v>250404002a</v>
          </cell>
          <cell r="B1591" t="str">
            <v>各种免疫学方法</v>
          </cell>
        </row>
        <row r="1591">
          <cell r="E1591" t="str">
            <v>项</v>
          </cell>
          <cell r="F1591">
            <v>15</v>
          </cell>
          <cell r="G1591">
            <v>15</v>
          </cell>
          <cell r="H1591">
            <v>15</v>
          </cell>
        </row>
        <row r="1592">
          <cell r="A1592" t="str">
            <v>250404002b</v>
          </cell>
          <cell r="B1592" t="str">
            <v>化学发光法</v>
          </cell>
        </row>
        <row r="1592">
          <cell r="E1592" t="str">
            <v>项</v>
          </cell>
          <cell r="F1592">
            <v>35</v>
          </cell>
          <cell r="G1592">
            <v>35</v>
          </cell>
          <cell r="H1592">
            <v>35</v>
          </cell>
        </row>
        <row r="1593">
          <cell r="A1593">
            <v>250404003</v>
          </cell>
          <cell r="B1593" t="str">
            <v>副蛋白免疫学检查</v>
          </cell>
        </row>
        <row r="1593">
          <cell r="E1593" t="str">
            <v>项</v>
          </cell>
          <cell r="F1593" t="str">
            <v>市场调节价</v>
          </cell>
          <cell r="G1593" t="str">
            <v>市场调节价</v>
          </cell>
          <cell r="H1593" t="str">
            <v>市场调节价</v>
          </cell>
        </row>
        <row r="1594">
          <cell r="A1594">
            <v>250404004</v>
          </cell>
          <cell r="B1594" t="str">
            <v>碱性胎儿蛋白测定(BFP)</v>
          </cell>
        </row>
        <row r="1594">
          <cell r="E1594" t="str">
            <v>项</v>
          </cell>
          <cell r="F1594" t="str">
            <v>市场调节价</v>
          </cell>
          <cell r="G1594" t="str">
            <v>市场调节价</v>
          </cell>
          <cell r="H1594" t="str">
            <v>市场调节价</v>
          </cell>
        </row>
        <row r="1595">
          <cell r="A1595">
            <v>250404005</v>
          </cell>
          <cell r="B1595" t="str">
            <v>总前列腺特异性抗原测定(TPSA)</v>
          </cell>
        </row>
        <row r="1596">
          <cell r="A1596" t="str">
            <v>250404005a</v>
          </cell>
          <cell r="B1596" t="str">
            <v>各种免疫学方法</v>
          </cell>
        </row>
        <row r="1596">
          <cell r="E1596" t="str">
            <v>项</v>
          </cell>
          <cell r="F1596">
            <v>30</v>
          </cell>
          <cell r="G1596">
            <v>30</v>
          </cell>
          <cell r="H1596">
            <v>30</v>
          </cell>
        </row>
        <row r="1597">
          <cell r="A1597" t="str">
            <v>250404005b</v>
          </cell>
          <cell r="B1597" t="str">
            <v>化学发光法</v>
          </cell>
        </row>
        <row r="1597">
          <cell r="E1597" t="str">
            <v>项</v>
          </cell>
          <cell r="F1597">
            <v>50</v>
          </cell>
          <cell r="G1597">
            <v>50</v>
          </cell>
          <cell r="H1597">
            <v>50</v>
          </cell>
        </row>
        <row r="1598">
          <cell r="A1598">
            <v>250404006</v>
          </cell>
          <cell r="B1598" t="str">
            <v>游离前列腺特异性抗原测定(FPSA)</v>
          </cell>
        </row>
        <row r="1599">
          <cell r="A1599" t="str">
            <v>250404006a</v>
          </cell>
          <cell r="B1599" t="str">
            <v>各种免疫学方法</v>
          </cell>
        </row>
        <row r="1599">
          <cell r="E1599" t="str">
            <v>项</v>
          </cell>
          <cell r="F1599">
            <v>30</v>
          </cell>
          <cell r="G1599">
            <v>30</v>
          </cell>
          <cell r="H1599">
            <v>30</v>
          </cell>
        </row>
        <row r="1600">
          <cell r="A1600" t="str">
            <v>250404006b</v>
          </cell>
          <cell r="B1600" t="str">
            <v>化学发光法</v>
          </cell>
        </row>
        <row r="1600">
          <cell r="E1600" t="str">
            <v>项</v>
          </cell>
          <cell r="F1600">
            <v>50</v>
          </cell>
          <cell r="G1600">
            <v>50</v>
          </cell>
          <cell r="H1600">
            <v>50</v>
          </cell>
        </row>
        <row r="1601">
          <cell r="A1601">
            <v>250404007</v>
          </cell>
          <cell r="B1601" t="str">
            <v>复合前列腺特异性抗原(CPSA)测定</v>
          </cell>
        </row>
        <row r="1602">
          <cell r="A1602" t="str">
            <v>250404007a</v>
          </cell>
          <cell r="B1602" t="str">
            <v>各种免疫学方法</v>
          </cell>
        </row>
        <row r="1602">
          <cell r="E1602" t="str">
            <v>项</v>
          </cell>
          <cell r="F1602">
            <v>30</v>
          </cell>
          <cell r="G1602">
            <v>30</v>
          </cell>
          <cell r="H1602">
            <v>30</v>
          </cell>
        </row>
        <row r="1603">
          <cell r="A1603" t="str">
            <v>250404007b</v>
          </cell>
          <cell r="B1603" t="str">
            <v>化学发光法</v>
          </cell>
        </row>
        <row r="1603">
          <cell r="E1603" t="str">
            <v>项</v>
          </cell>
          <cell r="F1603">
            <v>30</v>
          </cell>
          <cell r="G1603">
            <v>30</v>
          </cell>
          <cell r="H1603">
            <v>30</v>
          </cell>
        </row>
        <row r="1604">
          <cell r="A1604">
            <v>250404008</v>
          </cell>
          <cell r="B1604" t="str">
            <v>前列腺酸性磷酸酶测定(PAP)</v>
          </cell>
        </row>
        <row r="1605">
          <cell r="A1605" t="str">
            <v>250404008a</v>
          </cell>
          <cell r="B1605" t="str">
            <v>各种免疫学方法</v>
          </cell>
        </row>
        <row r="1605">
          <cell r="E1605" t="str">
            <v>项</v>
          </cell>
          <cell r="F1605">
            <v>30</v>
          </cell>
          <cell r="G1605">
            <v>30</v>
          </cell>
          <cell r="H1605">
            <v>30</v>
          </cell>
        </row>
        <row r="1606">
          <cell r="A1606" t="str">
            <v>250404008b</v>
          </cell>
          <cell r="B1606" t="str">
            <v>化学发光法</v>
          </cell>
        </row>
        <row r="1606">
          <cell r="E1606" t="str">
            <v>项</v>
          </cell>
          <cell r="F1606">
            <v>70</v>
          </cell>
          <cell r="G1606">
            <v>70</v>
          </cell>
          <cell r="H1606">
            <v>70</v>
          </cell>
        </row>
        <row r="1607">
          <cell r="A1607">
            <v>250404009</v>
          </cell>
          <cell r="B1607" t="str">
            <v>神经元特异性烯醇化酶测定(NSE)</v>
          </cell>
        </row>
        <row r="1607">
          <cell r="E1607" t="str">
            <v>项</v>
          </cell>
        </row>
        <row r="1608">
          <cell r="A1608" t="str">
            <v>250404009a</v>
          </cell>
          <cell r="B1608" t="str">
            <v>各种免疫学方法</v>
          </cell>
        </row>
        <row r="1608">
          <cell r="E1608" t="str">
            <v>项</v>
          </cell>
          <cell r="F1608">
            <v>30</v>
          </cell>
          <cell r="G1608">
            <v>30</v>
          </cell>
          <cell r="H1608">
            <v>30</v>
          </cell>
        </row>
        <row r="1609">
          <cell r="A1609" t="str">
            <v>250404009b</v>
          </cell>
          <cell r="B1609" t="str">
            <v>化学发光法</v>
          </cell>
        </row>
        <row r="1609">
          <cell r="E1609" t="str">
            <v>项</v>
          </cell>
          <cell r="F1609">
            <v>50</v>
          </cell>
          <cell r="G1609">
            <v>50</v>
          </cell>
          <cell r="H1609">
            <v>50</v>
          </cell>
        </row>
        <row r="1610">
          <cell r="A1610">
            <v>250404010</v>
          </cell>
          <cell r="B1610" t="str">
            <v>细胞角蛋白19片段测定(CYFRA21-1)</v>
          </cell>
          <cell r="C1610" t="str">
            <v>包括细胞角蛋白18片段(CK18-M30、M65)测定</v>
          </cell>
        </row>
        <row r="1610">
          <cell r="E1610" t="str">
            <v>项</v>
          </cell>
        </row>
        <row r="1610">
          <cell r="I1610" t="str">
            <v>每1片段为1项。细胞角蛋白18片段(CK18-M30、M65)测定自主定价</v>
          </cell>
        </row>
        <row r="1611">
          <cell r="A1611" t="str">
            <v>250404010a</v>
          </cell>
          <cell r="B1611" t="str">
            <v>各种免疫学方法</v>
          </cell>
        </row>
        <row r="1611">
          <cell r="E1611" t="str">
            <v>项</v>
          </cell>
          <cell r="F1611">
            <v>30</v>
          </cell>
          <cell r="G1611">
            <v>30</v>
          </cell>
          <cell r="H1611">
            <v>30</v>
          </cell>
        </row>
        <row r="1612">
          <cell r="A1612" t="str">
            <v>250404010b</v>
          </cell>
          <cell r="B1612" t="str">
            <v>化学发光法</v>
          </cell>
        </row>
        <row r="1612">
          <cell r="E1612" t="str">
            <v>项</v>
          </cell>
          <cell r="F1612">
            <v>50</v>
          </cell>
          <cell r="G1612">
            <v>50</v>
          </cell>
          <cell r="H1612">
            <v>50</v>
          </cell>
        </row>
        <row r="1613">
          <cell r="A1613">
            <v>250404011</v>
          </cell>
          <cell r="B1613" t="str">
            <v>糖类抗原测定</v>
          </cell>
          <cell r="C1613" t="str">
            <v>包括HE4、CA-27、CA-29、CA-50、CA-125、CA15－3、CA130、CA19－9、CA24－2、CA72－4等等</v>
          </cell>
        </row>
        <row r="1613">
          <cell r="E1613" t="str">
            <v>每种抗原</v>
          </cell>
        </row>
        <row r="1613">
          <cell r="I1613" t="str">
            <v>每项测定计价一次
HE4收85元</v>
          </cell>
        </row>
        <row r="1614">
          <cell r="A1614" t="str">
            <v>250404011a</v>
          </cell>
          <cell r="B1614" t="str">
            <v>各种免疫学方法</v>
          </cell>
        </row>
        <row r="1614">
          <cell r="E1614" t="str">
            <v>每种抗原</v>
          </cell>
          <cell r="F1614">
            <v>30</v>
          </cell>
          <cell r="G1614">
            <v>30</v>
          </cell>
          <cell r="H1614">
            <v>30</v>
          </cell>
        </row>
        <row r="1615">
          <cell r="A1615" t="str">
            <v>250404011b</v>
          </cell>
          <cell r="B1615" t="str">
            <v>化学发光法</v>
          </cell>
        </row>
        <row r="1615">
          <cell r="E1615" t="str">
            <v>每种抗原</v>
          </cell>
          <cell r="F1615">
            <v>50</v>
          </cell>
          <cell r="G1615">
            <v>50</v>
          </cell>
          <cell r="H1615">
            <v>50</v>
          </cell>
        </row>
        <row r="1616">
          <cell r="A1616">
            <v>250404012</v>
          </cell>
          <cell r="B1616" t="str">
            <v>鳞状细胞癌相关抗原测定(SCC)</v>
          </cell>
        </row>
        <row r="1616">
          <cell r="E1616" t="str">
            <v>项</v>
          </cell>
        </row>
        <row r="1617">
          <cell r="A1617" t="str">
            <v>250404012a</v>
          </cell>
          <cell r="B1617" t="str">
            <v>各种免疫学方法</v>
          </cell>
        </row>
        <row r="1617">
          <cell r="E1617" t="str">
            <v>项</v>
          </cell>
          <cell r="F1617">
            <v>30</v>
          </cell>
          <cell r="G1617">
            <v>30</v>
          </cell>
          <cell r="H1617">
            <v>30</v>
          </cell>
        </row>
        <row r="1618">
          <cell r="A1618" t="str">
            <v>250404012b</v>
          </cell>
          <cell r="B1618" t="str">
            <v>化学发光法</v>
          </cell>
        </row>
        <row r="1618">
          <cell r="E1618" t="str">
            <v>项</v>
          </cell>
          <cell r="F1618">
            <v>50</v>
          </cell>
          <cell r="G1618">
            <v>50</v>
          </cell>
          <cell r="H1618">
            <v>50</v>
          </cell>
        </row>
        <row r="1619">
          <cell r="A1619">
            <v>250404013</v>
          </cell>
          <cell r="B1619" t="str">
            <v>肿瘤坏死因子测定(TNF)</v>
          </cell>
        </row>
        <row r="1620">
          <cell r="A1620" t="str">
            <v>250404013a</v>
          </cell>
          <cell r="B1620" t="str">
            <v>各种免疫学方法</v>
          </cell>
        </row>
        <row r="1620">
          <cell r="E1620" t="str">
            <v>项</v>
          </cell>
          <cell r="F1620">
            <v>30</v>
          </cell>
          <cell r="G1620">
            <v>30</v>
          </cell>
          <cell r="H1620">
            <v>30</v>
          </cell>
        </row>
        <row r="1621">
          <cell r="A1621" t="str">
            <v>250404013b</v>
          </cell>
          <cell r="B1621" t="str">
            <v>化学发光法</v>
          </cell>
        </row>
        <row r="1621">
          <cell r="E1621" t="str">
            <v>项</v>
          </cell>
          <cell r="F1621">
            <v>70</v>
          </cell>
          <cell r="G1621">
            <v>70</v>
          </cell>
          <cell r="H1621">
            <v>70</v>
          </cell>
        </row>
        <row r="1622">
          <cell r="A1622">
            <v>250404014</v>
          </cell>
          <cell r="B1622" t="str">
            <v>肿瘤相关抗原测定</v>
          </cell>
          <cell r="C1622" t="str">
            <v>包括MG－Ags、TA－4；抗神经系抗Ri、抗Yo、抗Hu；胃蛋白酶原I（PGI）、II（PGII）；高尔基体蛋白73（GP73）、肿瘤异常蛋白检测（TAP）检测</v>
          </cell>
        </row>
        <row r="1622">
          <cell r="E1622" t="str">
            <v>项</v>
          </cell>
          <cell r="F1622" t="str">
            <v>市场调节价</v>
          </cell>
          <cell r="G1622" t="str">
            <v>市场调节价</v>
          </cell>
          <cell r="H1622" t="str">
            <v>市场调节价</v>
          </cell>
          <cell r="I1622" t="str">
            <v>每项测定计价一次。抗神经系抗Ri、抗Yo、抗Hu每项150元；胃蛋白酶原I（PGI）、II（PGII）160元；高尔基体蛋白73（GP73）收80元、肿瘤异常蛋白检测（TAP）检测收300元</v>
          </cell>
        </row>
        <row r="1623">
          <cell r="A1623" t="str">
            <v>250404014a</v>
          </cell>
          <cell r="B1623" t="str">
            <v>血清肿瘤相关物质检测（TAM）</v>
          </cell>
          <cell r="C1623" t="str">
            <v>含CA15-3、CA19-9、CA125、CA242、CA72、PSA、CEA、AFP等综合测定</v>
          </cell>
        </row>
        <row r="1623">
          <cell r="E1623" t="str">
            <v>项</v>
          </cell>
          <cell r="F1623">
            <v>180</v>
          </cell>
          <cell r="G1623">
            <v>180</v>
          </cell>
          <cell r="H1623">
            <v>180</v>
          </cell>
        </row>
        <row r="1624">
          <cell r="A1624">
            <v>250404015</v>
          </cell>
          <cell r="B1624" t="str">
            <v>铁蛋白测定</v>
          </cell>
          <cell r="C1624" t="str">
            <v>包括各类标本</v>
          </cell>
        </row>
        <row r="1624">
          <cell r="E1624" t="str">
            <v>项</v>
          </cell>
          <cell r="F1624">
            <v>40</v>
          </cell>
          <cell r="G1624">
            <v>40</v>
          </cell>
          <cell r="H1624">
            <v>40</v>
          </cell>
        </row>
        <row r="1625">
          <cell r="A1625">
            <v>250404016</v>
          </cell>
          <cell r="B1625" t="str">
            <v>星形胶质蛋白(AP)测定</v>
          </cell>
        </row>
        <row r="1625">
          <cell r="E1625" t="str">
            <v>项</v>
          </cell>
          <cell r="F1625" t="str">
            <v>市场调节价</v>
          </cell>
          <cell r="G1625" t="str">
            <v>市场调节价</v>
          </cell>
          <cell r="H1625" t="str">
            <v>市场调节价</v>
          </cell>
        </row>
        <row r="1626">
          <cell r="A1626">
            <v>250404017</v>
          </cell>
          <cell r="B1626" t="str">
            <v>恶性肿瘤特异生长因子(TSGF)测定</v>
          </cell>
        </row>
        <row r="1626">
          <cell r="E1626" t="str">
            <v>项</v>
          </cell>
          <cell r="F1626">
            <v>80</v>
          </cell>
          <cell r="G1626">
            <v>80</v>
          </cell>
          <cell r="H1626">
            <v>80</v>
          </cell>
        </row>
        <row r="1627">
          <cell r="A1627">
            <v>250404018</v>
          </cell>
          <cell r="B1627" t="str">
            <v>触珠蛋白测定</v>
          </cell>
        </row>
        <row r="1628">
          <cell r="A1628" t="str">
            <v>250404018a</v>
          </cell>
          <cell r="B1628" t="str">
            <v>免疫比浊法</v>
          </cell>
        </row>
        <row r="1628">
          <cell r="E1628" t="str">
            <v>项</v>
          </cell>
          <cell r="F1628">
            <v>10</v>
          </cell>
          <cell r="G1628">
            <v>10</v>
          </cell>
          <cell r="H1628">
            <v>10</v>
          </cell>
          <cell r="I1628" t="str">
            <v>免疫散射比浊法加收20元</v>
          </cell>
        </row>
        <row r="1629">
          <cell r="A1629">
            <v>250404019</v>
          </cell>
          <cell r="B1629" t="str">
            <v>酸性糖蛋白测定</v>
          </cell>
        </row>
        <row r="1629">
          <cell r="E1629" t="str">
            <v>项</v>
          </cell>
        </row>
        <row r="1630">
          <cell r="A1630" t="str">
            <v>250404019a</v>
          </cell>
          <cell r="B1630" t="str">
            <v>免疫比浊法</v>
          </cell>
        </row>
        <row r="1630">
          <cell r="E1630" t="str">
            <v>项</v>
          </cell>
          <cell r="F1630">
            <v>10</v>
          </cell>
          <cell r="G1630">
            <v>10</v>
          </cell>
          <cell r="H1630">
            <v>10</v>
          </cell>
          <cell r="I1630" t="str">
            <v>免疫散射比浊法加收20元</v>
          </cell>
        </row>
        <row r="1631">
          <cell r="A1631">
            <v>250404020</v>
          </cell>
          <cell r="B1631" t="str">
            <v>细菌抗原分析</v>
          </cell>
          <cell r="C1631" t="str">
            <v>肺炎链球菌抗原测定</v>
          </cell>
        </row>
        <row r="1631">
          <cell r="E1631" t="str">
            <v>项</v>
          </cell>
          <cell r="F1631">
            <v>120</v>
          </cell>
          <cell r="G1631">
            <v>120</v>
          </cell>
          <cell r="H1631">
            <v>120</v>
          </cell>
        </row>
        <row r="1632">
          <cell r="A1632">
            <v>250404021</v>
          </cell>
          <cell r="B1632" t="str">
            <v>Ⅰ型胶原吡啶交联终肽测定(ICTP)</v>
          </cell>
        </row>
        <row r="1632">
          <cell r="E1632" t="str">
            <v>项</v>
          </cell>
          <cell r="F1632">
            <v>70</v>
          </cell>
          <cell r="G1632">
            <v>70</v>
          </cell>
          <cell r="H1632">
            <v>70</v>
          </cell>
        </row>
        <row r="1633">
          <cell r="A1633">
            <v>250404022</v>
          </cell>
          <cell r="B1633" t="str">
            <v>组织多肽特异抗原(TPS)测定</v>
          </cell>
        </row>
        <row r="1633">
          <cell r="E1633" t="str">
            <v>项</v>
          </cell>
          <cell r="F1633" t="str">
            <v>市场调节价</v>
          </cell>
          <cell r="G1633" t="str">
            <v>市场调节价</v>
          </cell>
          <cell r="H1633" t="str">
            <v>市场调节价</v>
          </cell>
        </row>
        <row r="1634">
          <cell r="A1634">
            <v>250404023</v>
          </cell>
          <cell r="B1634" t="str">
            <v>端粒酶活性检测</v>
          </cell>
        </row>
        <row r="1634">
          <cell r="E1634" t="str">
            <v>项</v>
          </cell>
          <cell r="F1634" t="str">
            <v>市场调节价</v>
          </cell>
          <cell r="G1634" t="str">
            <v>市场调节价</v>
          </cell>
          <cell r="H1634" t="str">
            <v>市场调节价</v>
          </cell>
        </row>
        <row r="1635">
          <cell r="A1635">
            <v>250404024</v>
          </cell>
          <cell r="B1635" t="str">
            <v>等克分子前列腺特异抗原测定</v>
          </cell>
        </row>
        <row r="1635">
          <cell r="E1635" t="str">
            <v>项</v>
          </cell>
          <cell r="F1635" t="str">
            <v>市场调节价</v>
          </cell>
          <cell r="G1635" t="str">
            <v>市场调节价</v>
          </cell>
          <cell r="H1635" t="str">
            <v>市场调节价</v>
          </cell>
        </row>
        <row r="1636">
          <cell r="A1636">
            <v>250404025</v>
          </cell>
          <cell r="B1636" t="str">
            <v>尿核基质蛋白(NMP22)测定</v>
          </cell>
        </row>
        <row r="1636">
          <cell r="E1636" t="str">
            <v>项</v>
          </cell>
          <cell r="F1636" t="str">
            <v>市场调节价</v>
          </cell>
          <cell r="G1636" t="str">
            <v>市场调节价</v>
          </cell>
          <cell r="H1636" t="str">
            <v>市场调节价</v>
          </cell>
        </row>
        <row r="1637">
          <cell r="A1637">
            <v>250404026</v>
          </cell>
          <cell r="B1637" t="str">
            <v>甲胎蛋白异质体测定</v>
          </cell>
        </row>
        <row r="1637">
          <cell r="E1637" t="str">
            <v>项</v>
          </cell>
          <cell r="F1637">
            <v>150</v>
          </cell>
          <cell r="G1637">
            <v>150</v>
          </cell>
          <cell r="H1637">
            <v>150</v>
          </cell>
          <cell r="I1637" t="str">
            <v>离心管法</v>
          </cell>
        </row>
        <row r="1638">
          <cell r="A1638">
            <v>250404027</v>
          </cell>
          <cell r="B1638" t="str">
            <v>循环肿瘤细胞检测</v>
          </cell>
          <cell r="C1638" t="str">
            <v>包括特异性染色体异常循环细胞检测</v>
          </cell>
        </row>
        <row r="1638">
          <cell r="E1638" t="str">
            <v>项</v>
          </cell>
          <cell r="F1638" t="str">
            <v>市场调节价</v>
          </cell>
          <cell r="G1638" t="str">
            <v>市场调节价</v>
          </cell>
          <cell r="H1638" t="str">
            <v>市场调节价</v>
          </cell>
        </row>
        <row r="1639">
          <cell r="A1639">
            <v>250404028</v>
          </cell>
          <cell r="B1639" t="str">
            <v>肿瘤组织阳离子（纳离子）检测</v>
          </cell>
        </row>
        <row r="1639">
          <cell r="E1639" t="str">
            <v>项</v>
          </cell>
          <cell r="F1639" t="str">
            <v>市场调节价</v>
          </cell>
          <cell r="G1639" t="str">
            <v>市场调节价</v>
          </cell>
          <cell r="H1639" t="str">
            <v>市场调节价</v>
          </cell>
        </row>
        <row r="1640">
          <cell r="A1640">
            <v>250404029</v>
          </cell>
          <cell r="B1640" t="str">
            <v>血浆热休克蛋白 90α定量检测</v>
          </cell>
        </row>
        <row r="1640">
          <cell r="E1640" t="str">
            <v>次</v>
          </cell>
          <cell r="F1640">
            <v>285</v>
          </cell>
          <cell r="G1640">
            <v>285</v>
          </cell>
          <cell r="H1640">
            <v>285</v>
          </cell>
          <cell r="I1640" t="str">
            <v>个人先行自付20%</v>
          </cell>
        </row>
        <row r="1641">
          <cell r="A1641">
            <v>250404030</v>
          </cell>
          <cell r="B1641" t="str">
            <v>前列腺特异性抗原同源异构体（p2PSA）检测</v>
          </cell>
          <cell r="C1641" t="str">
            <v>样本类型：血清。全血样本采集使用含有分离胶促凝剂的试管，标本签收后2小时内分离血清进行测定。将分离的血清标本放入发光免疫分析仪器中进行测定，仪器自动加入相应检测试剂，温育，计算结果。同时测定质控，质控合格后，结果传输到实验室信息系统中，审核结果无误后，打印报告单。测定结束后，按规定保存原始样本、处理废弃物并接受临床相关咨询。</v>
          </cell>
        </row>
        <row r="1641">
          <cell r="E1641" t="str">
            <v>次</v>
          </cell>
          <cell r="F1641" t="str">
            <v>市场调节价</v>
          </cell>
          <cell r="G1641" t="str">
            <v>市场调节价</v>
          </cell>
          <cell r="H1641" t="str">
            <v>市场调节价</v>
          </cell>
        </row>
        <row r="1642">
          <cell r="A1642">
            <v>250404031</v>
          </cell>
          <cell r="B1642" t="str">
            <v>微小核糖核酸检测</v>
          </cell>
          <cell r="C1642" t="str">
            <v>样本类型：血液、粪便。提取microRNA，与阴、阳性对照及质控品同时扩增，分析扩增产物，判断并审核结果，录入实验室信息系统或人工登记，发送报告。</v>
          </cell>
        </row>
        <row r="1642">
          <cell r="E1642" t="str">
            <v>项</v>
          </cell>
          <cell r="F1642" t="str">
            <v>市场调节价</v>
          </cell>
          <cell r="G1642" t="str">
            <v>市场调节价</v>
          </cell>
          <cell r="H1642" t="str">
            <v>市场调节价</v>
          </cell>
        </row>
        <row r="1643">
          <cell r="A1643">
            <v>250404032</v>
          </cell>
          <cell r="B1643" t="str">
            <v>唾液酸化糖链抗原（KL-6）</v>
          </cell>
          <cell r="C1643" t="str">
            <v>样本类型：血浆或血清。样本采集、签收、处理，定标和质控，检测样本，审核结果，录入实验室信息系统或人工登记，发送报告；按规定处理废弃物；接受临床相关咨询。</v>
          </cell>
        </row>
        <row r="1643">
          <cell r="E1643" t="str">
            <v>次</v>
          </cell>
          <cell r="F1643" t="str">
            <v>市场调节价</v>
          </cell>
          <cell r="G1643" t="str">
            <v>市场调节价</v>
          </cell>
          <cell r="H1643" t="str">
            <v>市场调节价</v>
          </cell>
        </row>
        <row r="1644">
          <cell r="A1644">
            <v>250405</v>
          </cell>
          <cell r="B1644" t="str">
            <v>变应原测定</v>
          </cell>
        </row>
        <row r="1645">
          <cell r="A1645">
            <v>250405001</v>
          </cell>
          <cell r="B1645" t="str">
            <v>总IgE测定</v>
          </cell>
          <cell r="C1645" t="str">
            <v>包括血清过敏源检测</v>
          </cell>
        </row>
        <row r="1645">
          <cell r="E1645" t="str">
            <v>项</v>
          </cell>
          <cell r="F1645">
            <v>40</v>
          </cell>
          <cell r="G1645">
            <v>40</v>
          </cell>
          <cell r="H1645">
            <v>40</v>
          </cell>
          <cell r="I1645" t="str">
            <v>各种免疫学方法、血清过敏源检测收100元</v>
          </cell>
        </row>
        <row r="1646">
          <cell r="A1646">
            <v>250405002</v>
          </cell>
          <cell r="B1646" t="str">
            <v>吸入物变应原筛查</v>
          </cell>
        </row>
        <row r="1646">
          <cell r="E1646" t="str">
            <v>项</v>
          </cell>
          <cell r="F1646">
            <v>30</v>
          </cell>
          <cell r="G1646">
            <v>30</v>
          </cell>
          <cell r="H1646">
            <v>30</v>
          </cell>
          <cell r="I1646" t="str">
            <v>各种免疫学方法</v>
          </cell>
        </row>
        <row r="1647">
          <cell r="A1647">
            <v>250405003</v>
          </cell>
          <cell r="B1647" t="str">
            <v>食入物变应原筛查</v>
          </cell>
        </row>
        <row r="1647">
          <cell r="E1647" t="str">
            <v>项</v>
          </cell>
          <cell r="F1647">
            <v>30</v>
          </cell>
          <cell r="G1647">
            <v>30</v>
          </cell>
          <cell r="H1647">
            <v>30</v>
          </cell>
          <cell r="I1647" t="str">
            <v>各种免疫学方法</v>
          </cell>
        </row>
        <row r="1648">
          <cell r="A1648">
            <v>250405004</v>
          </cell>
          <cell r="B1648" t="str">
            <v>特殊变应原(多价变应原)筛查</v>
          </cell>
          <cell r="C1648" t="str">
            <v>包括混合虫螨、混合霉菌、多价动物毛等</v>
          </cell>
        </row>
        <row r="1648">
          <cell r="E1648" t="str">
            <v>项</v>
          </cell>
          <cell r="F1648">
            <v>30</v>
          </cell>
          <cell r="G1648">
            <v>30</v>
          </cell>
          <cell r="H1648">
            <v>30</v>
          </cell>
          <cell r="I1648" t="str">
            <v>各种免疫学方法</v>
          </cell>
        </row>
        <row r="1649">
          <cell r="A1649">
            <v>250405005</v>
          </cell>
          <cell r="B1649" t="str">
            <v>专项变应原(单价变应原)筛查</v>
          </cell>
          <cell r="C1649" t="str">
            <v>包括牛奶、蛋清等</v>
          </cell>
        </row>
        <row r="1649">
          <cell r="E1649" t="str">
            <v>项</v>
          </cell>
          <cell r="F1649">
            <v>30</v>
          </cell>
          <cell r="G1649">
            <v>30</v>
          </cell>
          <cell r="H1649">
            <v>30</v>
          </cell>
          <cell r="I1649" t="str">
            <v>各种免疫学方法</v>
          </cell>
        </row>
        <row r="1650">
          <cell r="A1650">
            <v>250405006</v>
          </cell>
          <cell r="B1650" t="str">
            <v>嗜酸细胞阳离子蛋白(ECP)测定</v>
          </cell>
        </row>
        <row r="1650">
          <cell r="E1650" t="str">
            <v>项</v>
          </cell>
          <cell r="F1650" t="str">
            <v>市场调节价</v>
          </cell>
          <cell r="G1650" t="str">
            <v>市场调节价</v>
          </cell>
          <cell r="H1650" t="str">
            <v>市场调节价</v>
          </cell>
          <cell r="I1650" t="str">
            <v>各种免疫学方法</v>
          </cell>
        </row>
        <row r="1651">
          <cell r="A1651">
            <v>250405007</v>
          </cell>
          <cell r="B1651" t="str">
            <v>循环免疫复合物(CIC)测定</v>
          </cell>
        </row>
        <row r="1652">
          <cell r="A1652" t="str">
            <v>250405007a</v>
          </cell>
          <cell r="B1652" t="str">
            <v>免疫比浊法</v>
          </cell>
        </row>
        <row r="1652">
          <cell r="E1652" t="str">
            <v>项</v>
          </cell>
          <cell r="F1652">
            <v>10</v>
          </cell>
          <cell r="G1652">
            <v>10</v>
          </cell>
          <cell r="H1652">
            <v>10</v>
          </cell>
          <cell r="I1652" t="str">
            <v>免疫散射比浊法加收50元</v>
          </cell>
        </row>
        <row r="1653">
          <cell r="A1653">
            <v>250405008</v>
          </cell>
          <cell r="B1653" t="str">
            <v>脱敏免疫球蛋白IgG测定</v>
          </cell>
        </row>
        <row r="1653">
          <cell r="E1653" t="str">
            <v>项</v>
          </cell>
          <cell r="F1653" t="str">
            <v>市场调节价</v>
          </cell>
          <cell r="G1653" t="str">
            <v>市场调节价</v>
          </cell>
          <cell r="H1653" t="str">
            <v>市场调节价</v>
          </cell>
        </row>
        <row r="1654">
          <cell r="A1654">
            <v>250405009</v>
          </cell>
          <cell r="B1654" t="str">
            <v>脱敏免疫球蛋白IgG4测定</v>
          </cell>
        </row>
        <row r="1654">
          <cell r="E1654" t="str">
            <v>项</v>
          </cell>
          <cell r="F1654" t="str">
            <v>市场调节价</v>
          </cell>
          <cell r="G1654" t="str">
            <v>市场调节价</v>
          </cell>
          <cell r="H1654" t="str">
            <v>市场调节价</v>
          </cell>
        </row>
        <row r="1655">
          <cell r="A1655">
            <v>250405010</v>
          </cell>
          <cell r="B1655" t="str">
            <v>血清过敏源混合型特异 IGE 测定</v>
          </cell>
        </row>
        <row r="1655">
          <cell r="E1655" t="str">
            <v>项</v>
          </cell>
          <cell r="F1655">
            <v>90</v>
          </cell>
          <cell r="G1655">
            <v>90</v>
          </cell>
          <cell r="H1655">
            <v>90</v>
          </cell>
        </row>
        <row r="1656">
          <cell r="A1656">
            <v>250405011</v>
          </cell>
          <cell r="B1656" t="str">
            <v>人纤维蛋白原降解产物DR一70检测</v>
          </cell>
          <cell r="C1656" t="str">
            <v>样本类型：血液。样本采集、签收、处理，定标和质控，检测样本，审核结果，录入实验室信息系统或人工登记，发送报告；按规定处理废弃物；接受临床相关咨询</v>
          </cell>
        </row>
        <row r="1656">
          <cell r="E1656" t="str">
            <v>次</v>
          </cell>
          <cell r="F1656" t="str">
            <v>市场调节价</v>
          </cell>
          <cell r="G1656" t="str">
            <v>市场调节价</v>
          </cell>
          <cell r="H1656" t="str">
            <v>市场调节价</v>
          </cell>
        </row>
        <row r="1657">
          <cell r="A1657">
            <v>2505</v>
          </cell>
          <cell r="B1657" t="str">
            <v>5.临床微生物学检查</v>
          </cell>
        </row>
        <row r="1658">
          <cell r="A1658">
            <v>250501</v>
          </cell>
          <cell r="B1658" t="str">
            <v>病原微生物镜检、培养与鉴定</v>
          </cell>
        </row>
        <row r="1659">
          <cell r="A1659">
            <v>250501001</v>
          </cell>
          <cell r="B1659" t="str">
            <v>一般细菌涂片检查</v>
          </cell>
          <cell r="C1659" t="str">
            <v>包括各种标本</v>
          </cell>
        </row>
        <row r="1659">
          <cell r="E1659" t="str">
            <v>项</v>
          </cell>
          <cell r="F1659">
            <v>10</v>
          </cell>
          <cell r="G1659">
            <v>10</v>
          </cell>
          <cell r="H1659">
            <v>10</v>
          </cell>
          <cell r="I1659" t="str">
            <v>图文报告加收40元</v>
          </cell>
        </row>
        <row r="1660">
          <cell r="A1660">
            <v>250501002</v>
          </cell>
          <cell r="B1660" t="str">
            <v>抗酸杆菌涂片检查</v>
          </cell>
          <cell r="C1660" t="str">
            <v>包括各种标本</v>
          </cell>
        </row>
        <row r="1660">
          <cell r="E1660" t="str">
            <v>项</v>
          </cell>
          <cell r="F1660">
            <v>15</v>
          </cell>
          <cell r="G1660">
            <v>15</v>
          </cell>
          <cell r="H1660">
            <v>15</v>
          </cell>
        </row>
        <row r="1661">
          <cell r="A1661" t="str">
            <v>250501002a</v>
          </cell>
          <cell r="B1661" t="str">
            <v>荧光显微镜法</v>
          </cell>
        </row>
        <row r="1661">
          <cell r="E1661" t="str">
            <v>项</v>
          </cell>
          <cell r="F1661">
            <v>70</v>
          </cell>
          <cell r="G1661">
            <v>70</v>
          </cell>
          <cell r="H1661">
            <v>70</v>
          </cell>
        </row>
        <row r="1662">
          <cell r="A1662">
            <v>250501003</v>
          </cell>
          <cell r="B1662" t="str">
            <v>浓缩集菌抗酸菌检测</v>
          </cell>
        </row>
        <row r="1662">
          <cell r="E1662" t="str">
            <v>项</v>
          </cell>
          <cell r="F1662">
            <v>20</v>
          </cell>
          <cell r="G1662">
            <v>20</v>
          </cell>
          <cell r="H1662">
            <v>20</v>
          </cell>
        </row>
        <row r="1663">
          <cell r="A1663">
            <v>250501004</v>
          </cell>
          <cell r="B1663" t="str">
            <v>特殊细菌涂片检查</v>
          </cell>
          <cell r="C1663" t="str">
            <v>包括淋球菌、新型隐球菌、梅毒螺旋体、白喉棒状杆菌、肺胞子虫等</v>
          </cell>
        </row>
        <row r="1663">
          <cell r="E1663" t="str">
            <v>每种细菌</v>
          </cell>
          <cell r="F1663">
            <v>15</v>
          </cell>
          <cell r="G1663">
            <v>15</v>
          </cell>
          <cell r="H1663">
            <v>15</v>
          </cell>
          <cell r="I1663" t="str">
            <v>图文报告加收40元</v>
          </cell>
        </row>
        <row r="1664">
          <cell r="A1664">
            <v>250501005</v>
          </cell>
          <cell r="B1664" t="str">
            <v>麻风菌镜检</v>
          </cell>
        </row>
        <row r="1664">
          <cell r="E1664" t="str">
            <v>每个取材部位</v>
          </cell>
          <cell r="F1664">
            <v>15</v>
          </cell>
          <cell r="G1664">
            <v>15</v>
          </cell>
          <cell r="H1664">
            <v>15</v>
          </cell>
        </row>
        <row r="1665">
          <cell r="A1665">
            <v>250501006</v>
          </cell>
          <cell r="B1665" t="str">
            <v>梅毒螺旋体镜检</v>
          </cell>
        </row>
        <row r="1665">
          <cell r="E1665" t="str">
            <v>项</v>
          </cell>
          <cell r="F1665">
            <v>50</v>
          </cell>
          <cell r="G1665">
            <v>50</v>
          </cell>
          <cell r="H1665">
            <v>50</v>
          </cell>
        </row>
        <row r="1666">
          <cell r="A1666">
            <v>250501007</v>
          </cell>
          <cell r="B1666" t="str">
            <v>艰难梭菌检查</v>
          </cell>
          <cell r="C1666" t="str">
            <v>指艰难梭菌谷氨酸脱氢酶抗原检测</v>
          </cell>
        </row>
        <row r="1666">
          <cell r="E1666" t="str">
            <v>项</v>
          </cell>
          <cell r="F1666" t="str">
            <v>市场调节价</v>
          </cell>
          <cell r="G1666" t="str">
            <v>市场调节价</v>
          </cell>
          <cell r="H1666" t="str">
            <v>市场调节价</v>
          </cell>
        </row>
        <row r="1667">
          <cell r="A1667">
            <v>250501008</v>
          </cell>
          <cell r="B1667" t="str">
            <v>耐甲氧西林葡萄球菌检测          (MRSA、MRS)</v>
          </cell>
        </row>
        <row r="1668">
          <cell r="A1668" t="str">
            <v>250501008a</v>
          </cell>
          <cell r="B1668" t="str">
            <v>手工法</v>
          </cell>
        </row>
        <row r="1668">
          <cell r="E1668" t="str">
            <v>项</v>
          </cell>
          <cell r="F1668">
            <v>30</v>
          </cell>
          <cell r="G1668">
            <v>30</v>
          </cell>
          <cell r="H1668">
            <v>30</v>
          </cell>
        </row>
        <row r="1669">
          <cell r="A1669" t="str">
            <v>250501008b</v>
          </cell>
          <cell r="B1669" t="str">
            <v>仪器法</v>
          </cell>
        </row>
        <row r="1669">
          <cell r="E1669" t="str">
            <v>项</v>
          </cell>
          <cell r="F1669">
            <v>50</v>
          </cell>
          <cell r="G1669">
            <v>50</v>
          </cell>
          <cell r="H1669">
            <v>50</v>
          </cell>
        </row>
        <row r="1670">
          <cell r="A1670">
            <v>250501009</v>
          </cell>
          <cell r="B1670" t="str">
            <v>一般细菌培养及鉴定</v>
          </cell>
        </row>
        <row r="1671">
          <cell r="A1671" t="str">
            <v>250501009a</v>
          </cell>
          <cell r="B1671" t="str">
            <v>手工法</v>
          </cell>
        </row>
        <row r="1671">
          <cell r="E1671" t="str">
            <v>每种细菌</v>
          </cell>
          <cell r="F1671">
            <v>50</v>
          </cell>
          <cell r="G1671">
            <v>50</v>
          </cell>
          <cell r="H1671">
            <v>50</v>
          </cell>
        </row>
        <row r="1672">
          <cell r="A1672" t="str">
            <v>250501009b</v>
          </cell>
          <cell r="B1672" t="str">
            <v>仪器法</v>
          </cell>
        </row>
        <row r="1672">
          <cell r="E1672" t="str">
            <v>每种细菌</v>
          </cell>
          <cell r="F1672">
            <v>50</v>
          </cell>
          <cell r="G1672">
            <v>50</v>
          </cell>
          <cell r="H1672">
            <v>50</v>
          </cell>
          <cell r="I1672" t="str">
            <v>使用细菌自动接种分离培养系统加收30</v>
          </cell>
        </row>
        <row r="1673">
          <cell r="A1673">
            <v>250501010</v>
          </cell>
          <cell r="B1673" t="str">
            <v>尿培养加菌落计数</v>
          </cell>
        </row>
        <row r="1674">
          <cell r="A1674" t="str">
            <v>250501010a</v>
          </cell>
          <cell r="B1674" t="str">
            <v>手工法</v>
          </cell>
        </row>
        <row r="1674">
          <cell r="E1674" t="str">
            <v>项</v>
          </cell>
          <cell r="F1674">
            <v>40</v>
          </cell>
          <cell r="G1674">
            <v>40</v>
          </cell>
          <cell r="H1674">
            <v>40</v>
          </cell>
        </row>
        <row r="1675">
          <cell r="A1675" t="str">
            <v>250501010b</v>
          </cell>
          <cell r="B1675" t="str">
            <v>仪器法</v>
          </cell>
        </row>
        <row r="1675">
          <cell r="E1675" t="str">
            <v>项</v>
          </cell>
          <cell r="F1675">
            <v>50</v>
          </cell>
          <cell r="G1675">
            <v>50</v>
          </cell>
          <cell r="H1675">
            <v>50</v>
          </cell>
        </row>
        <row r="1676">
          <cell r="A1676">
            <v>250501011</v>
          </cell>
          <cell r="B1676" t="str">
            <v>血培养及鉴定</v>
          </cell>
        </row>
        <row r="1677">
          <cell r="A1677" t="str">
            <v>250501011a</v>
          </cell>
          <cell r="B1677" t="str">
            <v>手工法</v>
          </cell>
        </row>
        <row r="1677">
          <cell r="E1677" t="str">
            <v>项</v>
          </cell>
          <cell r="F1677">
            <v>40</v>
          </cell>
          <cell r="G1677">
            <v>40</v>
          </cell>
          <cell r="H1677">
            <v>40</v>
          </cell>
        </row>
        <row r="1678">
          <cell r="A1678" t="str">
            <v>250501011b</v>
          </cell>
          <cell r="B1678" t="str">
            <v>仪器法</v>
          </cell>
        </row>
        <row r="1678">
          <cell r="E1678" t="str">
            <v>每种细菌</v>
          </cell>
          <cell r="F1678">
            <v>120</v>
          </cell>
          <cell r="G1678">
            <v>120</v>
          </cell>
          <cell r="H1678">
            <v>120</v>
          </cell>
        </row>
        <row r="1679">
          <cell r="A1679">
            <v>250501012</v>
          </cell>
          <cell r="B1679" t="str">
            <v>厌氧菌培养及鉴定</v>
          </cell>
        </row>
        <row r="1680">
          <cell r="A1680" t="str">
            <v>250501012a</v>
          </cell>
          <cell r="B1680" t="str">
            <v>手工法</v>
          </cell>
        </row>
        <row r="1680">
          <cell r="E1680" t="str">
            <v>项</v>
          </cell>
          <cell r="F1680">
            <v>40</v>
          </cell>
          <cell r="G1680">
            <v>40</v>
          </cell>
          <cell r="H1680">
            <v>40</v>
          </cell>
        </row>
        <row r="1681">
          <cell r="A1681" t="str">
            <v>250501012b</v>
          </cell>
          <cell r="B1681" t="str">
            <v>仪器法</v>
          </cell>
        </row>
        <row r="1681">
          <cell r="E1681" t="str">
            <v>项</v>
          </cell>
          <cell r="F1681">
            <v>70</v>
          </cell>
          <cell r="G1681">
            <v>70</v>
          </cell>
          <cell r="H1681">
            <v>70</v>
          </cell>
        </row>
        <row r="1682">
          <cell r="A1682">
            <v>250501013</v>
          </cell>
          <cell r="B1682" t="str">
            <v>结核菌培养</v>
          </cell>
        </row>
        <row r="1683">
          <cell r="A1683" t="str">
            <v>250501013a</v>
          </cell>
          <cell r="B1683" t="str">
            <v>手工法</v>
          </cell>
        </row>
        <row r="1683">
          <cell r="E1683" t="str">
            <v>项</v>
          </cell>
          <cell r="F1683">
            <v>30</v>
          </cell>
          <cell r="G1683">
            <v>30</v>
          </cell>
          <cell r="H1683">
            <v>30</v>
          </cell>
        </row>
        <row r="1684">
          <cell r="A1684" t="str">
            <v>250501013b</v>
          </cell>
          <cell r="B1684" t="str">
            <v>仪器法</v>
          </cell>
        </row>
        <row r="1684">
          <cell r="E1684" t="str">
            <v>项</v>
          </cell>
          <cell r="F1684">
            <v>150</v>
          </cell>
          <cell r="G1684">
            <v>150</v>
          </cell>
          <cell r="H1684">
            <v>150</v>
          </cell>
        </row>
        <row r="1685">
          <cell r="A1685">
            <v>250501014</v>
          </cell>
          <cell r="B1685" t="str">
            <v>淋球菌培养</v>
          </cell>
        </row>
        <row r="1686">
          <cell r="A1686" t="str">
            <v>250501014a</v>
          </cell>
          <cell r="B1686" t="str">
            <v>手工法</v>
          </cell>
        </row>
        <row r="1686">
          <cell r="E1686" t="str">
            <v>项</v>
          </cell>
          <cell r="F1686">
            <v>30</v>
          </cell>
          <cell r="G1686">
            <v>30</v>
          </cell>
          <cell r="H1686">
            <v>30</v>
          </cell>
        </row>
        <row r="1687">
          <cell r="A1687" t="str">
            <v>250501014b</v>
          </cell>
          <cell r="B1687" t="str">
            <v>仪器法</v>
          </cell>
        </row>
        <row r="1687">
          <cell r="E1687" t="str">
            <v>项</v>
          </cell>
          <cell r="F1687">
            <v>50</v>
          </cell>
          <cell r="G1687">
            <v>50</v>
          </cell>
          <cell r="H1687">
            <v>50</v>
          </cell>
        </row>
        <row r="1688">
          <cell r="A1688">
            <v>250501015</v>
          </cell>
          <cell r="B1688" t="str">
            <v>白喉棒状杆菌培养及鉴定</v>
          </cell>
        </row>
        <row r="1688">
          <cell r="E1688" t="str">
            <v>项</v>
          </cell>
        </row>
        <row r="1689">
          <cell r="A1689" t="str">
            <v>250501015a</v>
          </cell>
          <cell r="B1689" t="str">
            <v>手工法</v>
          </cell>
        </row>
        <row r="1689">
          <cell r="E1689" t="str">
            <v>项</v>
          </cell>
          <cell r="F1689">
            <v>30</v>
          </cell>
          <cell r="G1689">
            <v>30</v>
          </cell>
          <cell r="H1689">
            <v>30</v>
          </cell>
        </row>
        <row r="1690">
          <cell r="A1690" t="str">
            <v>250501015b</v>
          </cell>
          <cell r="B1690" t="str">
            <v>仪器法</v>
          </cell>
        </row>
        <row r="1690">
          <cell r="E1690" t="str">
            <v>项</v>
          </cell>
          <cell r="F1690">
            <v>50</v>
          </cell>
          <cell r="G1690">
            <v>50</v>
          </cell>
          <cell r="H1690">
            <v>50</v>
          </cell>
        </row>
        <row r="1691">
          <cell r="A1691">
            <v>250501016</v>
          </cell>
          <cell r="B1691" t="str">
            <v>百日咳杆菌培养</v>
          </cell>
        </row>
        <row r="1691">
          <cell r="E1691" t="str">
            <v>项</v>
          </cell>
        </row>
        <row r="1692">
          <cell r="A1692" t="str">
            <v>250501016a</v>
          </cell>
          <cell r="B1692" t="str">
            <v>手工法</v>
          </cell>
        </row>
        <row r="1692">
          <cell r="E1692" t="str">
            <v>项</v>
          </cell>
          <cell r="F1692">
            <v>30</v>
          </cell>
          <cell r="G1692">
            <v>30</v>
          </cell>
          <cell r="H1692">
            <v>30</v>
          </cell>
        </row>
        <row r="1693">
          <cell r="A1693" t="str">
            <v>250501016b</v>
          </cell>
          <cell r="B1693" t="str">
            <v>仪器法</v>
          </cell>
        </row>
        <row r="1693">
          <cell r="E1693" t="str">
            <v>项</v>
          </cell>
          <cell r="F1693">
            <v>50</v>
          </cell>
          <cell r="G1693">
            <v>50</v>
          </cell>
          <cell r="H1693">
            <v>50</v>
          </cell>
        </row>
        <row r="1694">
          <cell r="A1694">
            <v>250501017</v>
          </cell>
          <cell r="B1694" t="str">
            <v>嗜血杆菌培养</v>
          </cell>
        </row>
        <row r="1694">
          <cell r="E1694" t="str">
            <v>项</v>
          </cell>
        </row>
        <row r="1695">
          <cell r="A1695" t="str">
            <v>250501017a</v>
          </cell>
          <cell r="B1695" t="str">
            <v>手工法</v>
          </cell>
        </row>
        <row r="1695">
          <cell r="E1695" t="str">
            <v>项</v>
          </cell>
          <cell r="F1695">
            <v>30</v>
          </cell>
          <cell r="G1695">
            <v>30</v>
          </cell>
          <cell r="H1695">
            <v>30</v>
          </cell>
        </row>
        <row r="1696">
          <cell r="A1696" t="str">
            <v>250501017b</v>
          </cell>
          <cell r="B1696" t="str">
            <v>仪器法</v>
          </cell>
        </row>
        <row r="1696">
          <cell r="E1696" t="str">
            <v>项</v>
          </cell>
          <cell r="F1696">
            <v>50</v>
          </cell>
          <cell r="G1696">
            <v>50</v>
          </cell>
          <cell r="H1696">
            <v>50</v>
          </cell>
        </row>
        <row r="1697">
          <cell r="A1697">
            <v>250501018</v>
          </cell>
          <cell r="B1697" t="str">
            <v>霍乱弧菌培养</v>
          </cell>
        </row>
        <row r="1697">
          <cell r="E1697" t="str">
            <v>项</v>
          </cell>
        </row>
        <row r="1698">
          <cell r="A1698" t="str">
            <v>250501018a</v>
          </cell>
          <cell r="B1698" t="str">
            <v>手工法</v>
          </cell>
        </row>
        <row r="1698">
          <cell r="E1698" t="str">
            <v>项</v>
          </cell>
          <cell r="F1698">
            <v>30</v>
          </cell>
          <cell r="G1698">
            <v>30</v>
          </cell>
          <cell r="H1698">
            <v>30</v>
          </cell>
        </row>
        <row r="1699">
          <cell r="A1699" t="str">
            <v>250501018b</v>
          </cell>
          <cell r="B1699" t="str">
            <v>仪器法</v>
          </cell>
        </row>
        <row r="1699">
          <cell r="E1699" t="str">
            <v>项</v>
          </cell>
          <cell r="F1699">
            <v>50</v>
          </cell>
          <cell r="G1699">
            <v>50</v>
          </cell>
          <cell r="H1699">
            <v>50</v>
          </cell>
        </row>
        <row r="1700">
          <cell r="A1700">
            <v>250501019</v>
          </cell>
          <cell r="B1700" t="str">
            <v>副溶血弧菌培养</v>
          </cell>
        </row>
        <row r="1700">
          <cell r="E1700" t="str">
            <v>项</v>
          </cell>
        </row>
        <row r="1701">
          <cell r="A1701" t="str">
            <v>250501019a</v>
          </cell>
          <cell r="B1701" t="str">
            <v>手工法</v>
          </cell>
        </row>
        <row r="1701">
          <cell r="E1701" t="str">
            <v>项</v>
          </cell>
          <cell r="F1701">
            <v>30</v>
          </cell>
          <cell r="G1701">
            <v>30</v>
          </cell>
          <cell r="H1701">
            <v>30</v>
          </cell>
        </row>
        <row r="1702">
          <cell r="A1702" t="str">
            <v>250501019b</v>
          </cell>
          <cell r="B1702" t="str">
            <v>仪器法</v>
          </cell>
        </row>
        <row r="1702">
          <cell r="E1702" t="str">
            <v>项</v>
          </cell>
          <cell r="F1702">
            <v>50</v>
          </cell>
          <cell r="G1702">
            <v>50</v>
          </cell>
          <cell r="H1702">
            <v>50</v>
          </cell>
        </row>
        <row r="1703">
          <cell r="A1703">
            <v>250501020</v>
          </cell>
          <cell r="B1703" t="str">
            <v>L型菌培养</v>
          </cell>
        </row>
        <row r="1703">
          <cell r="E1703" t="str">
            <v>项</v>
          </cell>
        </row>
        <row r="1704">
          <cell r="A1704" t="str">
            <v>250501020a</v>
          </cell>
          <cell r="B1704" t="str">
            <v>手工法</v>
          </cell>
        </row>
        <row r="1704">
          <cell r="E1704" t="str">
            <v>项</v>
          </cell>
          <cell r="F1704">
            <v>30</v>
          </cell>
          <cell r="G1704">
            <v>30</v>
          </cell>
          <cell r="H1704">
            <v>30</v>
          </cell>
        </row>
        <row r="1705">
          <cell r="A1705" t="str">
            <v>250501020b</v>
          </cell>
          <cell r="B1705" t="str">
            <v>仪器法</v>
          </cell>
        </row>
        <row r="1705">
          <cell r="E1705" t="str">
            <v>项</v>
          </cell>
          <cell r="F1705">
            <v>50</v>
          </cell>
          <cell r="G1705">
            <v>50</v>
          </cell>
          <cell r="H1705">
            <v>50</v>
          </cell>
        </row>
        <row r="1706">
          <cell r="A1706">
            <v>250501021</v>
          </cell>
          <cell r="B1706" t="str">
            <v>空肠弯曲菌培养</v>
          </cell>
        </row>
        <row r="1706">
          <cell r="E1706" t="str">
            <v>项</v>
          </cell>
        </row>
        <row r="1707">
          <cell r="A1707" t="str">
            <v>250501021a</v>
          </cell>
          <cell r="B1707" t="str">
            <v>手工法</v>
          </cell>
        </row>
        <row r="1707">
          <cell r="E1707" t="str">
            <v>项</v>
          </cell>
          <cell r="F1707">
            <v>30</v>
          </cell>
          <cell r="G1707">
            <v>30</v>
          </cell>
          <cell r="H1707">
            <v>30</v>
          </cell>
        </row>
        <row r="1708">
          <cell r="A1708" t="str">
            <v>250501021b</v>
          </cell>
          <cell r="B1708" t="str">
            <v>仪器法</v>
          </cell>
        </row>
        <row r="1708">
          <cell r="E1708" t="str">
            <v>项</v>
          </cell>
          <cell r="F1708">
            <v>50</v>
          </cell>
          <cell r="G1708">
            <v>50</v>
          </cell>
          <cell r="H1708">
            <v>50</v>
          </cell>
        </row>
        <row r="1709">
          <cell r="A1709">
            <v>250501022</v>
          </cell>
          <cell r="B1709" t="str">
            <v>幽门螺杆菌培养及鉴定</v>
          </cell>
        </row>
        <row r="1710">
          <cell r="A1710" t="str">
            <v>250501022a</v>
          </cell>
          <cell r="B1710" t="str">
            <v>手工法</v>
          </cell>
        </row>
        <row r="1710">
          <cell r="E1710" t="str">
            <v>项</v>
          </cell>
          <cell r="F1710">
            <v>30</v>
          </cell>
          <cell r="G1710">
            <v>30</v>
          </cell>
          <cell r="H1710">
            <v>30</v>
          </cell>
        </row>
        <row r="1711">
          <cell r="A1711" t="str">
            <v>250501022b</v>
          </cell>
          <cell r="B1711" t="str">
            <v>仪器法</v>
          </cell>
        </row>
        <row r="1711">
          <cell r="E1711" t="str">
            <v>项</v>
          </cell>
          <cell r="F1711">
            <v>50</v>
          </cell>
          <cell r="G1711">
            <v>50</v>
          </cell>
          <cell r="H1711">
            <v>50</v>
          </cell>
          <cell r="I1711" t="str">
            <v>抗原检测加收40元</v>
          </cell>
        </row>
        <row r="1712">
          <cell r="A1712">
            <v>250501023</v>
          </cell>
          <cell r="B1712" t="str">
            <v>军团菌培养</v>
          </cell>
        </row>
        <row r="1713">
          <cell r="A1713" t="str">
            <v>250501023a</v>
          </cell>
          <cell r="B1713" t="str">
            <v>手工法</v>
          </cell>
        </row>
        <row r="1713">
          <cell r="E1713" t="str">
            <v>项</v>
          </cell>
          <cell r="F1713">
            <v>30</v>
          </cell>
          <cell r="G1713">
            <v>30</v>
          </cell>
          <cell r="H1713">
            <v>30</v>
          </cell>
        </row>
        <row r="1714">
          <cell r="A1714" t="str">
            <v>250501023b</v>
          </cell>
          <cell r="B1714" t="str">
            <v>仪器法</v>
          </cell>
        </row>
        <row r="1714">
          <cell r="E1714" t="str">
            <v>项</v>
          </cell>
          <cell r="F1714">
            <v>50</v>
          </cell>
          <cell r="G1714">
            <v>50</v>
          </cell>
          <cell r="H1714">
            <v>50</v>
          </cell>
        </row>
        <row r="1715">
          <cell r="A1715">
            <v>250501024</v>
          </cell>
          <cell r="B1715" t="str">
            <v>O—157大肠埃希菌培养及鉴定</v>
          </cell>
        </row>
        <row r="1716">
          <cell r="A1716" t="str">
            <v>250501024a</v>
          </cell>
          <cell r="B1716" t="str">
            <v>手工法</v>
          </cell>
        </row>
        <row r="1716">
          <cell r="E1716" t="str">
            <v>项</v>
          </cell>
          <cell r="F1716">
            <v>40</v>
          </cell>
          <cell r="G1716">
            <v>40</v>
          </cell>
          <cell r="H1716">
            <v>40</v>
          </cell>
        </row>
        <row r="1717">
          <cell r="A1717" t="str">
            <v>250501024b</v>
          </cell>
          <cell r="B1717" t="str">
            <v>仪器法</v>
          </cell>
        </row>
        <row r="1717">
          <cell r="E1717" t="str">
            <v>项</v>
          </cell>
          <cell r="F1717">
            <v>70</v>
          </cell>
          <cell r="G1717">
            <v>70</v>
          </cell>
          <cell r="H1717">
            <v>70</v>
          </cell>
        </row>
        <row r="1718">
          <cell r="A1718">
            <v>250501025</v>
          </cell>
          <cell r="B1718" t="str">
            <v>沙门菌、志贺菌培养及鉴定</v>
          </cell>
        </row>
        <row r="1719">
          <cell r="A1719" t="str">
            <v>250501025a</v>
          </cell>
          <cell r="B1719" t="str">
            <v>手工法</v>
          </cell>
        </row>
        <row r="1719">
          <cell r="E1719" t="str">
            <v>项</v>
          </cell>
          <cell r="F1719">
            <v>40</v>
          </cell>
          <cell r="G1719">
            <v>40</v>
          </cell>
          <cell r="H1719">
            <v>40</v>
          </cell>
        </row>
        <row r="1720">
          <cell r="A1720" t="str">
            <v>250501025b</v>
          </cell>
          <cell r="B1720" t="str">
            <v>仪器法</v>
          </cell>
        </row>
        <row r="1720">
          <cell r="E1720" t="str">
            <v>项</v>
          </cell>
          <cell r="F1720">
            <v>70</v>
          </cell>
          <cell r="G1720">
            <v>70</v>
          </cell>
          <cell r="H1720">
            <v>70</v>
          </cell>
        </row>
        <row r="1721">
          <cell r="A1721">
            <v>250501026</v>
          </cell>
          <cell r="B1721" t="str">
            <v>真菌涂片检查</v>
          </cell>
          <cell r="C1721" t="str">
            <v>包括各种标本</v>
          </cell>
        </row>
        <row r="1721">
          <cell r="E1721" t="str">
            <v>项</v>
          </cell>
          <cell r="F1721">
            <v>15</v>
          </cell>
          <cell r="G1721">
            <v>15</v>
          </cell>
          <cell r="H1721">
            <v>15</v>
          </cell>
        </row>
        <row r="1722">
          <cell r="A1722">
            <v>250501027</v>
          </cell>
          <cell r="B1722" t="str">
            <v>真菌培养及鉴定</v>
          </cell>
        </row>
        <row r="1723">
          <cell r="A1723" t="str">
            <v>250501027a</v>
          </cell>
          <cell r="B1723" t="str">
            <v>手工法</v>
          </cell>
        </row>
        <row r="1723">
          <cell r="E1723" t="str">
            <v>项</v>
          </cell>
          <cell r="F1723">
            <v>40</v>
          </cell>
          <cell r="G1723">
            <v>40</v>
          </cell>
          <cell r="H1723">
            <v>40</v>
          </cell>
        </row>
        <row r="1724">
          <cell r="A1724" t="str">
            <v>250501027b</v>
          </cell>
          <cell r="B1724" t="str">
            <v>仪器法</v>
          </cell>
        </row>
        <row r="1724">
          <cell r="E1724" t="str">
            <v>项</v>
          </cell>
          <cell r="F1724">
            <v>70</v>
          </cell>
          <cell r="G1724">
            <v>70</v>
          </cell>
          <cell r="H1724">
            <v>70</v>
          </cell>
        </row>
        <row r="1725">
          <cell r="A1725">
            <v>250501028</v>
          </cell>
          <cell r="B1725" t="str">
            <v>念珠菌镜检</v>
          </cell>
        </row>
        <row r="1725">
          <cell r="E1725" t="str">
            <v>每个取材部位</v>
          </cell>
          <cell r="F1725">
            <v>15</v>
          </cell>
          <cell r="G1725">
            <v>15</v>
          </cell>
          <cell r="H1725">
            <v>15</v>
          </cell>
        </row>
        <row r="1726">
          <cell r="A1726">
            <v>250501029</v>
          </cell>
          <cell r="B1726" t="str">
            <v>念珠菌培养</v>
          </cell>
        </row>
        <row r="1727">
          <cell r="A1727" t="str">
            <v>250501029a</v>
          </cell>
          <cell r="B1727" t="str">
            <v>手工法</v>
          </cell>
        </row>
        <row r="1727">
          <cell r="E1727" t="str">
            <v>每个取材部位</v>
          </cell>
          <cell r="F1727">
            <v>30</v>
          </cell>
          <cell r="G1727">
            <v>30</v>
          </cell>
          <cell r="H1727">
            <v>30</v>
          </cell>
        </row>
        <row r="1728">
          <cell r="A1728" t="str">
            <v>250501029b</v>
          </cell>
          <cell r="B1728" t="str">
            <v>仪器法</v>
          </cell>
        </row>
        <row r="1728">
          <cell r="E1728" t="str">
            <v>每个取材部位</v>
          </cell>
          <cell r="F1728">
            <v>50</v>
          </cell>
          <cell r="G1728">
            <v>50</v>
          </cell>
          <cell r="H1728">
            <v>50</v>
          </cell>
        </row>
        <row r="1729">
          <cell r="A1729">
            <v>250501030</v>
          </cell>
          <cell r="B1729" t="str">
            <v>念珠菌系统鉴定</v>
          </cell>
        </row>
        <row r="1730">
          <cell r="A1730" t="str">
            <v>250501030a</v>
          </cell>
          <cell r="B1730" t="str">
            <v>手工法</v>
          </cell>
        </row>
        <row r="1730">
          <cell r="E1730" t="str">
            <v>项</v>
          </cell>
          <cell r="F1730">
            <v>30</v>
          </cell>
          <cell r="G1730">
            <v>30</v>
          </cell>
          <cell r="H1730">
            <v>30</v>
          </cell>
        </row>
        <row r="1731">
          <cell r="A1731" t="str">
            <v>250501030b</v>
          </cell>
          <cell r="B1731" t="str">
            <v>仪器法</v>
          </cell>
        </row>
        <row r="1731">
          <cell r="E1731" t="str">
            <v>项</v>
          </cell>
          <cell r="F1731">
            <v>50</v>
          </cell>
          <cell r="G1731">
            <v>50</v>
          </cell>
          <cell r="H1731">
            <v>50</v>
          </cell>
        </row>
        <row r="1732">
          <cell r="A1732">
            <v>250501031</v>
          </cell>
          <cell r="B1732" t="str">
            <v>衣原体检查</v>
          </cell>
        </row>
        <row r="1733">
          <cell r="A1733" t="str">
            <v>250501031a</v>
          </cell>
          <cell r="B1733" t="str">
            <v>培养法</v>
          </cell>
        </row>
        <row r="1733">
          <cell r="E1733" t="str">
            <v>项</v>
          </cell>
          <cell r="F1733">
            <v>50</v>
          </cell>
          <cell r="G1733">
            <v>50</v>
          </cell>
          <cell r="H1733">
            <v>50</v>
          </cell>
        </row>
        <row r="1734">
          <cell r="A1734" t="str">
            <v>250501031b</v>
          </cell>
          <cell r="B1734" t="str">
            <v>免疫学法</v>
          </cell>
        </row>
        <row r="1734">
          <cell r="E1734" t="str">
            <v>项</v>
          </cell>
          <cell r="F1734">
            <v>50</v>
          </cell>
          <cell r="G1734">
            <v>50</v>
          </cell>
          <cell r="H1734">
            <v>50</v>
          </cell>
        </row>
        <row r="1735">
          <cell r="A1735">
            <v>250501032</v>
          </cell>
          <cell r="B1735" t="str">
            <v>衣原体培养</v>
          </cell>
        </row>
        <row r="1735">
          <cell r="E1735" t="str">
            <v>每个取材部位</v>
          </cell>
          <cell r="F1735">
            <v>50</v>
          </cell>
          <cell r="G1735">
            <v>50</v>
          </cell>
          <cell r="H1735">
            <v>50</v>
          </cell>
          <cell r="I1735" t="str">
            <v>培养法</v>
          </cell>
        </row>
        <row r="1736">
          <cell r="A1736">
            <v>250501033</v>
          </cell>
          <cell r="B1736" t="str">
            <v>支原体检查</v>
          </cell>
        </row>
        <row r="1736">
          <cell r="E1736" t="str">
            <v>项</v>
          </cell>
          <cell r="F1736">
            <v>45</v>
          </cell>
          <cell r="G1736">
            <v>45</v>
          </cell>
          <cell r="H1736">
            <v>45</v>
          </cell>
          <cell r="I1736" t="str">
            <v>每种支原体检查收费一次</v>
          </cell>
        </row>
        <row r="1737">
          <cell r="A1737">
            <v>250501034</v>
          </cell>
          <cell r="B1737" t="str">
            <v>支原体培养及药敏</v>
          </cell>
        </row>
        <row r="1737">
          <cell r="E1737" t="str">
            <v>项</v>
          </cell>
          <cell r="F1737">
            <v>76</v>
          </cell>
          <cell r="G1737">
            <v>76</v>
          </cell>
          <cell r="H1737">
            <v>76</v>
          </cell>
        </row>
        <row r="1738">
          <cell r="A1738">
            <v>250501035</v>
          </cell>
          <cell r="B1738" t="str">
            <v>轮状病毒检测</v>
          </cell>
        </row>
        <row r="1738">
          <cell r="E1738" t="str">
            <v>项</v>
          </cell>
          <cell r="F1738" t="str">
            <v>市场调节价</v>
          </cell>
          <cell r="G1738" t="str">
            <v>市场调节价</v>
          </cell>
          <cell r="H1738" t="str">
            <v>市场调节价</v>
          </cell>
        </row>
        <row r="1739">
          <cell r="A1739">
            <v>250501036</v>
          </cell>
          <cell r="B1739" t="str">
            <v>其它病毒的血清学诊断</v>
          </cell>
        </row>
        <row r="1739">
          <cell r="E1739" t="str">
            <v>每种病毒</v>
          </cell>
          <cell r="F1739" t="str">
            <v>市场调节价</v>
          </cell>
          <cell r="G1739" t="str">
            <v>市场调节价</v>
          </cell>
          <cell r="H1739" t="str">
            <v>市场调节价</v>
          </cell>
        </row>
        <row r="1740">
          <cell r="A1740">
            <v>250501037</v>
          </cell>
          <cell r="B1740" t="str">
            <v>病毒培养与鉴定</v>
          </cell>
        </row>
        <row r="1740">
          <cell r="E1740" t="str">
            <v>项</v>
          </cell>
          <cell r="F1740" t="str">
            <v>市场调节价</v>
          </cell>
          <cell r="G1740" t="str">
            <v>市场调节价</v>
          </cell>
          <cell r="H1740" t="str">
            <v>市场调节价</v>
          </cell>
        </row>
        <row r="1741">
          <cell r="A1741">
            <v>250501038</v>
          </cell>
          <cell r="B1741" t="str">
            <v>滴虫培养</v>
          </cell>
        </row>
        <row r="1741">
          <cell r="E1741" t="str">
            <v>项</v>
          </cell>
          <cell r="F1741">
            <v>100</v>
          </cell>
          <cell r="G1741">
            <v>100</v>
          </cell>
          <cell r="H1741">
            <v>100</v>
          </cell>
        </row>
        <row r="1742">
          <cell r="A1742">
            <v>250501039</v>
          </cell>
          <cell r="B1742" t="str">
            <v>细菌性阴道病唾液酸酶测定</v>
          </cell>
        </row>
        <row r="1742">
          <cell r="E1742" t="str">
            <v>项</v>
          </cell>
          <cell r="F1742">
            <v>8</v>
          </cell>
          <cell r="G1742">
            <v>8</v>
          </cell>
          <cell r="H1742">
            <v>8</v>
          </cell>
          <cell r="I1742" t="str">
            <v>全自动定量收60元</v>
          </cell>
        </row>
        <row r="1743">
          <cell r="A1743">
            <v>250501040</v>
          </cell>
          <cell r="B1743" t="str">
            <v>真菌D-葡聚糖检测</v>
          </cell>
          <cell r="C1743" t="str">
            <v>包括真菌D-肽聚糖检测</v>
          </cell>
        </row>
        <row r="1743">
          <cell r="E1743" t="str">
            <v>项</v>
          </cell>
          <cell r="F1743">
            <v>150</v>
          </cell>
          <cell r="G1743">
            <v>150</v>
          </cell>
          <cell r="H1743">
            <v>150</v>
          </cell>
        </row>
        <row r="1744">
          <cell r="A1744">
            <v>250501041</v>
          </cell>
          <cell r="B1744" t="str">
            <v>乙型肝炎病毒基因YMDD变异测定</v>
          </cell>
          <cell r="C1744" t="str">
            <v>包括YIDD变异测定</v>
          </cell>
        </row>
        <row r="1744">
          <cell r="E1744" t="str">
            <v>项</v>
          </cell>
          <cell r="F1744">
            <v>200</v>
          </cell>
          <cell r="G1744">
            <v>200</v>
          </cell>
          <cell r="H1744">
            <v>200</v>
          </cell>
        </row>
        <row r="1745">
          <cell r="A1745">
            <v>250501042</v>
          </cell>
          <cell r="B1745" t="str">
            <v>艰难梭菌毒素检测</v>
          </cell>
          <cell r="C1745" t="str">
            <v>含A毒素,B毒素及A+B毒素。样本类型：粪便。样本采集，样本签收，标本预处理（适用时），上机检测，仪器自动判读结果。审核结果，录入实验室信息系统或人工登记，发送报告；实验室消毒，按规定处理废弃物；接受临床相关咨询。</v>
          </cell>
        </row>
        <row r="1745">
          <cell r="E1745" t="str">
            <v>次</v>
          </cell>
          <cell r="F1745" t="str">
            <v>市场调节价</v>
          </cell>
          <cell r="G1745" t="str">
            <v>市场调节价</v>
          </cell>
          <cell r="H1745" t="str">
            <v>市场调节价</v>
          </cell>
        </row>
        <row r="1746">
          <cell r="A1746">
            <v>250501043</v>
          </cell>
          <cell r="B1746" t="str">
            <v>艰难梭菌毒素基因检测</v>
          </cell>
          <cell r="C1746" t="str">
            <v>含毒素B（tcdB）、二元毒素（cdt）和缺失nt 117 的tcdC（tcd C）的基因序列。   样本类型：粪便。样本采集，样本签收，标本预处理（适用时），上机检测，仪器自动判读结果。审核结果，录入实验室信息系统或人工登记，发送报告；实验室消毒，按规定处理废弃物；接受临床相关咨询。</v>
          </cell>
        </row>
        <row r="1746">
          <cell r="E1746" t="str">
            <v>次</v>
          </cell>
          <cell r="F1746" t="str">
            <v>市场调节价</v>
          </cell>
          <cell r="G1746" t="str">
            <v>市场调节价</v>
          </cell>
          <cell r="H1746" t="str">
            <v>市场调节价</v>
          </cell>
        </row>
        <row r="1747">
          <cell r="A1747">
            <v>250501046</v>
          </cell>
          <cell r="B1747" t="str">
            <v>真菌荧光染色镜检</v>
          </cell>
          <cell r="C1747" t="str">
            <v>样本类型：各种标本。采样制片，染色，镜检，审核结果，录入实验室信息系统或人工登记，发送报告；按规定处理废弃物；接受临床相关咨询。</v>
          </cell>
        </row>
        <row r="1747">
          <cell r="E1747" t="str">
            <v>次</v>
          </cell>
          <cell r="F1747">
            <v>50</v>
          </cell>
          <cell r="G1747">
            <v>50</v>
          </cell>
          <cell r="H1747">
            <v>50</v>
          </cell>
        </row>
        <row r="1748">
          <cell r="A1748">
            <v>250501047</v>
          </cell>
          <cell r="B1748" t="str">
            <v>真菌血清学实验</v>
          </cell>
          <cell r="C1748" t="str">
            <v>标本类型：血液、体液、肺泡灌洗液等。 标本采集，核对，接收，登记。样本处理，试验操作，结果审核，报告发送。实验室消毒，按规定处理废物，接受临床相关咨询。包含真菌抗原、抗体检测，以对真菌感染进行辅助诊断及鉴别诊断。</v>
          </cell>
        </row>
        <row r="1748">
          <cell r="E1748" t="str">
            <v>项</v>
          </cell>
          <cell r="F1748" t="str">
            <v>市场调节价</v>
          </cell>
          <cell r="G1748" t="str">
            <v>市场调节价</v>
          </cell>
          <cell r="H1748" t="str">
            <v>市场调节价</v>
          </cell>
        </row>
        <row r="1749">
          <cell r="A1749">
            <v>250501048</v>
          </cell>
          <cell r="B1749" t="str">
            <v>细菌质谱鉴定</v>
          </cell>
        </row>
        <row r="1749">
          <cell r="E1749" t="str">
            <v>次</v>
          </cell>
          <cell r="F1749" t="str">
            <v>市场调节价</v>
          </cell>
          <cell r="G1749" t="str">
            <v>市场调节价</v>
          </cell>
          <cell r="H1749" t="str">
            <v>市场调节价</v>
          </cell>
        </row>
        <row r="1750">
          <cell r="A1750">
            <v>250501049</v>
          </cell>
          <cell r="B1750" t="str">
            <v>碳青霉烯类抗生素耐药性检测</v>
          </cell>
          <cell r="C1750" t="str">
            <v>样本类型：各种标本。样本采集、签收、处理，质控，分析，判断并审核结果，录入实验室信息系统或人工登记，发送报告；按规定处理废弃物；接受临床相关咨询</v>
          </cell>
        </row>
        <row r="1750">
          <cell r="E1750" t="str">
            <v>项</v>
          </cell>
          <cell r="F1750" t="str">
            <v>市场调节价</v>
          </cell>
          <cell r="G1750" t="str">
            <v>市场调节价</v>
          </cell>
          <cell r="H1750" t="str">
            <v>市场调节价</v>
          </cell>
        </row>
        <row r="1751">
          <cell r="A1751">
            <v>250502</v>
          </cell>
          <cell r="B1751" t="str">
            <v>药物敏感试验</v>
          </cell>
        </row>
        <row r="1752">
          <cell r="A1752">
            <v>250502001</v>
          </cell>
          <cell r="B1752" t="str">
            <v>常规药敏定性试验</v>
          </cell>
        </row>
        <row r="1753">
          <cell r="A1753" t="str">
            <v>250502001a</v>
          </cell>
          <cell r="B1753" t="str">
            <v>手工法</v>
          </cell>
        </row>
        <row r="1753">
          <cell r="E1753" t="str">
            <v>每种细菌</v>
          </cell>
          <cell r="F1753">
            <v>30</v>
          </cell>
          <cell r="G1753">
            <v>30</v>
          </cell>
          <cell r="H1753">
            <v>30</v>
          </cell>
        </row>
        <row r="1754">
          <cell r="A1754" t="str">
            <v>250502001b</v>
          </cell>
          <cell r="B1754" t="str">
            <v>仪器法</v>
          </cell>
        </row>
        <row r="1754">
          <cell r="E1754" t="str">
            <v>每种细菌</v>
          </cell>
          <cell r="F1754">
            <v>60</v>
          </cell>
          <cell r="G1754">
            <v>60</v>
          </cell>
          <cell r="H1754">
            <v>60</v>
          </cell>
        </row>
        <row r="1755">
          <cell r="A1755">
            <v>250502002</v>
          </cell>
          <cell r="B1755" t="str">
            <v>常规药敏定量试验(MIC)</v>
          </cell>
        </row>
        <row r="1755">
          <cell r="E1755" t="str">
            <v>每种药物</v>
          </cell>
          <cell r="F1755">
            <v>6</v>
          </cell>
          <cell r="G1755">
            <v>6</v>
          </cell>
          <cell r="H1755">
            <v>6</v>
          </cell>
        </row>
        <row r="1756">
          <cell r="A1756">
            <v>250502003</v>
          </cell>
          <cell r="B1756" t="str">
            <v>真菌药敏试验</v>
          </cell>
          <cell r="C1756" t="str">
            <v>包括白色念珠菌、热带念珠菌、克柔念珠菌、光滑念珠菌、霉菌、曲霉菌、隐球菌</v>
          </cell>
        </row>
        <row r="1757">
          <cell r="A1757" t="str">
            <v>250502003a</v>
          </cell>
          <cell r="B1757" t="str">
            <v>手工法</v>
          </cell>
        </row>
        <row r="1757">
          <cell r="E1757" t="str">
            <v>项</v>
          </cell>
          <cell r="F1757">
            <v>30</v>
          </cell>
          <cell r="G1757">
            <v>30</v>
          </cell>
          <cell r="H1757">
            <v>30</v>
          </cell>
        </row>
        <row r="1758">
          <cell r="A1758" t="str">
            <v>250502003b</v>
          </cell>
          <cell r="B1758" t="str">
            <v>仪器法</v>
          </cell>
        </row>
        <row r="1758">
          <cell r="E1758" t="str">
            <v>项</v>
          </cell>
          <cell r="F1758">
            <v>60</v>
          </cell>
          <cell r="G1758">
            <v>60</v>
          </cell>
          <cell r="H1758">
            <v>60</v>
          </cell>
        </row>
        <row r="1759">
          <cell r="A1759">
            <v>250502004</v>
          </cell>
          <cell r="B1759" t="str">
            <v>结核菌药敏试验</v>
          </cell>
        </row>
        <row r="1760">
          <cell r="A1760" t="str">
            <v>250502004a</v>
          </cell>
          <cell r="B1760" t="str">
            <v>手工法</v>
          </cell>
        </row>
        <row r="1760">
          <cell r="E1760" t="str">
            <v>每种药物</v>
          </cell>
          <cell r="F1760">
            <v>20</v>
          </cell>
          <cell r="G1760">
            <v>20</v>
          </cell>
          <cell r="H1760">
            <v>20</v>
          </cell>
        </row>
        <row r="1761">
          <cell r="A1761" t="str">
            <v>250502004b</v>
          </cell>
          <cell r="B1761" t="str">
            <v>仪器法</v>
          </cell>
        </row>
        <row r="1761">
          <cell r="E1761" t="str">
            <v>每种药物</v>
          </cell>
          <cell r="F1761">
            <v>50</v>
          </cell>
          <cell r="G1761">
            <v>50</v>
          </cell>
          <cell r="H1761">
            <v>50</v>
          </cell>
        </row>
        <row r="1762">
          <cell r="A1762">
            <v>250502005</v>
          </cell>
          <cell r="B1762" t="str">
            <v>厌氧菌药敏试验</v>
          </cell>
        </row>
        <row r="1762">
          <cell r="E1762" t="str">
            <v>项</v>
          </cell>
          <cell r="F1762" t="str">
            <v>市场调节价</v>
          </cell>
          <cell r="G1762" t="str">
            <v>市场调节价</v>
          </cell>
          <cell r="H1762" t="str">
            <v>市场调节价</v>
          </cell>
        </row>
        <row r="1763">
          <cell r="A1763">
            <v>250502006</v>
          </cell>
          <cell r="B1763" t="str">
            <v>血清杀菌水平测定</v>
          </cell>
        </row>
        <row r="1763">
          <cell r="E1763" t="str">
            <v>项</v>
          </cell>
          <cell r="F1763" t="str">
            <v>市场调节价</v>
          </cell>
          <cell r="G1763" t="str">
            <v>市场调节价</v>
          </cell>
          <cell r="H1763" t="str">
            <v>市场调节价</v>
          </cell>
        </row>
        <row r="1764">
          <cell r="A1764">
            <v>250502007</v>
          </cell>
          <cell r="B1764" t="str">
            <v>联合药物敏感试验</v>
          </cell>
        </row>
        <row r="1765">
          <cell r="A1765" t="str">
            <v>250502007a</v>
          </cell>
          <cell r="B1765" t="str">
            <v>手工法</v>
          </cell>
        </row>
        <row r="1765">
          <cell r="E1765" t="str">
            <v>项</v>
          </cell>
          <cell r="F1765">
            <v>40</v>
          </cell>
          <cell r="G1765">
            <v>40</v>
          </cell>
          <cell r="H1765">
            <v>40</v>
          </cell>
        </row>
        <row r="1766">
          <cell r="A1766" t="str">
            <v>250502007b</v>
          </cell>
          <cell r="B1766" t="str">
            <v>仪器法</v>
          </cell>
        </row>
        <row r="1766">
          <cell r="E1766" t="str">
            <v>项</v>
          </cell>
          <cell r="F1766">
            <v>70</v>
          </cell>
          <cell r="G1766">
            <v>70</v>
          </cell>
          <cell r="H1766">
            <v>70</v>
          </cell>
        </row>
        <row r="1767">
          <cell r="A1767">
            <v>250502008</v>
          </cell>
          <cell r="B1767" t="str">
            <v>抗生素最小抑／杀菌浓度测定</v>
          </cell>
        </row>
        <row r="1767">
          <cell r="E1767" t="str">
            <v>项</v>
          </cell>
          <cell r="F1767">
            <v>46</v>
          </cell>
          <cell r="G1767">
            <v>46</v>
          </cell>
          <cell r="H1767">
            <v>46</v>
          </cell>
        </row>
        <row r="1768">
          <cell r="A1768">
            <v>250502009</v>
          </cell>
          <cell r="B1768" t="str">
            <v>体液抗生素浓度测定</v>
          </cell>
          <cell r="C1768" t="str">
            <v>包括氨基糖甙类药物等</v>
          </cell>
        </row>
        <row r="1768">
          <cell r="E1768" t="str">
            <v>项</v>
          </cell>
          <cell r="F1768">
            <v>100</v>
          </cell>
          <cell r="G1768">
            <v>100</v>
          </cell>
          <cell r="H1768">
            <v>100</v>
          </cell>
        </row>
        <row r="1769">
          <cell r="A1769">
            <v>250502010</v>
          </cell>
          <cell r="B1769" t="str">
            <v>肿瘤细胞化疗药物敏感试验</v>
          </cell>
        </row>
        <row r="1769">
          <cell r="E1769" t="str">
            <v>组</v>
          </cell>
          <cell r="F1769">
            <v>100</v>
          </cell>
          <cell r="G1769">
            <v>100</v>
          </cell>
          <cell r="H1769">
            <v>100</v>
          </cell>
        </row>
        <row r="1770">
          <cell r="A1770">
            <v>250502011</v>
          </cell>
          <cell r="B1770" t="str">
            <v>结核分枝杆菌耐药基因检测</v>
          </cell>
          <cell r="C1770" t="str">
            <v>含利福平耐药检测</v>
          </cell>
        </row>
        <row r="1770">
          <cell r="E1770" t="str">
            <v>次</v>
          </cell>
          <cell r="F1770">
            <v>420</v>
          </cell>
          <cell r="G1770">
            <v>420</v>
          </cell>
          <cell r="H1770">
            <v>420</v>
          </cell>
          <cell r="I1770" t="str">
            <v>个人先行自付20%</v>
          </cell>
        </row>
        <row r="1771">
          <cell r="A1771">
            <v>250502012</v>
          </cell>
          <cell r="B1771" t="str">
            <v>尿 11-脱氢血栓烷 B2（11dhTxB2）检测</v>
          </cell>
        </row>
        <row r="1771">
          <cell r="E1771" t="str">
            <v>次</v>
          </cell>
          <cell r="F1771" t="str">
            <v>市场调节价</v>
          </cell>
          <cell r="G1771" t="str">
            <v>市场调节价</v>
          </cell>
          <cell r="H1771" t="str">
            <v>市场调节价</v>
          </cell>
        </row>
        <row r="1772">
          <cell r="A1772">
            <v>250503</v>
          </cell>
          <cell r="B1772" t="str">
            <v>其它检验试验</v>
          </cell>
        </row>
        <row r="1773">
          <cell r="A1773">
            <v>250503001</v>
          </cell>
          <cell r="B1773" t="str">
            <v>肠毒素检测</v>
          </cell>
        </row>
        <row r="1773">
          <cell r="E1773" t="str">
            <v>项</v>
          </cell>
          <cell r="F1773" t="str">
            <v>市场调节价</v>
          </cell>
          <cell r="G1773" t="str">
            <v>市场调节价</v>
          </cell>
          <cell r="H1773" t="str">
            <v>市场调节价</v>
          </cell>
        </row>
        <row r="1774">
          <cell r="A1774">
            <v>250503002</v>
          </cell>
          <cell r="B1774" t="str">
            <v>细菌毒素测定</v>
          </cell>
        </row>
        <row r="1774">
          <cell r="E1774" t="str">
            <v>项</v>
          </cell>
          <cell r="F1774">
            <v>25</v>
          </cell>
          <cell r="G1774">
            <v>25</v>
          </cell>
          <cell r="H1774">
            <v>25</v>
          </cell>
        </row>
        <row r="1775">
          <cell r="A1775">
            <v>250503003</v>
          </cell>
          <cell r="B1775" t="str">
            <v>病原体乳胶凝集试验快速检测</v>
          </cell>
        </row>
        <row r="1775">
          <cell r="E1775" t="str">
            <v>项</v>
          </cell>
          <cell r="F1775">
            <v>25</v>
          </cell>
          <cell r="G1775">
            <v>25</v>
          </cell>
          <cell r="H1775">
            <v>25</v>
          </cell>
        </row>
        <row r="1776">
          <cell r="A1776">
            <v>250503004</v>
          </cell>
          <cell r="B1776" t="str">
            <v>细菌分型</v>
          </cell>
          <cell r="C1776" t="str">
            <v>包括各种细菌</v>
          </cell>
        </row>
        <row r="1776">
          <cell r="E1776" t="str">
            <v>项</v>
          </cell>
          <cell r="F1776">
            <v>30</v>
          </cell>
          <cell r="G1776">
            <v>30</v>
          </cell>
          <cell r="H1776">
            <v>30</v>
          </cell>
        </row>
        <row r="1777">
          <cell r="A1777">
            <v>250503005</v>
          </cell>
          <cell r="B1777" t="str">
            <v>内毒素鲎定性试验</v>
          </cell>
        </row>
        <row r="1777">
          <cell r="E1777" t="str">
            <v>项</v>
          </cell>
          <cell r="F1777">
            <v>2</v>
          </cell>
          <cell r="G1777">
            <v>2</v>
          </cell>
          <cell r="H1777">
            <v>2</v>
          </cell>
        </row>
        <row r="1778">
          <cell r="A1778">
            <v>250503006</v>
          </cell>
          <cell r="B1778" t="str">
            <v>内毒素鲎定量测定</v>
          </cell>
        </row>
        <row r="1778">
          <cell r="E1778" t="str">
            <v>项</v>
          </cell>
          <cell r="F1778">
            <v>90</v>
          </cell>
          <cell r="G1778">
            <v>90</v>
          </cell>
          <cell r="H1778">
            <v>90</v>
          </cell>
        </row>
        <row r="1779">
          <cell r="A1779">
            <v>250503007</v>
          </cell>
          <cell r="B1779" t="str">
            <v>O—129试验</v>
          </cell>
        </row>
        <row r="1779">
          <cell r="E1779" t="str">
            <v>项</v>
          </cell>
          <cell r="F1779">
            <v>15</v>
          </cell>
          <cell r="G1779">
            <v>15</v>
          </cell>
          <cell r="H1779">
            <v>15</v>
          </cell>
        </row>
        <row r="1780">
          <cell r="A1780">
            <v>250503008</v>
          </cell>
          <cell r="B1780" t="str">
            <v>β—内酰胺酶试验</v>
          </cell>
        </row>
        <row r="1780">
          <cell r="E1780" t="str">
            <v>项</v>
          </cell>
          <cell r="F1780">
            <v>15</v>
          </cell>
          <cell r="G1780">
            <v>15</v>
          </cell>
          <cell r="H1780">
            <v>15</v>
          </cell>
        </row>
        <row r="1781">
          <cell r="A1781">
            <v>250503009</v>
          </cell>
          <cell r="B1781" t="str">
            <v>超广谱β－内酰胺酶试验</v>
          </cell>
        </row>
        <row r="1781">
          <cell r="E1781" t="str">
            <v>项</v>
          </cell>
          <cell r="F1781">
            <v>15</v>
          </cell>
          <cell r="G1781">
            <v>15</v>
          </cell>
          <cell r="H1781">
            <v>15</v>
          </cell>
        </row>
        <row r="1782">
          <cell r="A1782">
            <v>250503010</v>
          </cell>
          <cell r="B1782" t="str">
            <v>耐万古霉素基因试验</v>
          </cell>
          <cell r="C1782" t="str">
            <v>包括基因A、B、C</v>
          </cell>
        </row>
        <row r="1782">
          <cell r="E1782" t="str">
            <v>每种基因</v>
          </cell>
          <cell r="F1782" t="str">
            <v>市场调节价</v>
          </cell>
          <cell r="G1782" t="str">
            <v>市场调节价</v>
          </cell>
          <cell r="H1782" t="str">
            <v>市场调节价</v>
          </cell>
        </row>
        <row r="1783">
          <cell r="A1783">
            <v>250503011</v>
          </cell>
          <cell r="B1783" t="str">
            <v>DNA探针技术查meeA基因</v>
          </cell>
        </row>
        <row r="1783">
          <cell r="E1783" t="str">
            <v>项</v>
          </cell>
          <cell r="F1783" t="str">
            <v>市场调节价</v>
          </cell>
          <cell r="G1783" t="str">
            <v>市场调节价</v>
          </cell>
          <cell r="H1783" t="str">
            <v>市场调节价</v>
          </cell>
        </row>
        <row r="1784">
          <cell r="A1784">
            <v>250503012</v>
          </cell>
          <cell r="B1784" t="str">
            <v>梅毒荧光抗体FTA—ABS测定</v>
          </cell>
        </row>
        <row r="1784">
          <cell r="E1784" t="str">
            <v>项</v>
          </cell>
          <cell r="F1784" t="str">
            <v>市场调节价</v>
          </cell>
          <cell r="G1784" t="str">
            <v>市场调节价</v>
          </cell>
          <cell r="H1784" t="str">
            <v>市场调节价</v>
          </cell>
        </row>
        <row r="1785">
          <cell r="A1785">
            <v>250503013</v>
          </cell>
          <cell r="B1785" t="str">
            <v>肺癌靶向治疗相关基因（13 个）测序</v>
          </cell>
          <cell r="C1785" t="str">
            <v>标本：血液、组织。</v>
          </cell>
        </row>
        <row r="1785">
          <cell r="E1785" t="str">
            <v>次</v>
          </cell>
          <cell r="F1785" t="str">
            <v>市场调节价</v>
          </cell>
          <cell r="G1785" t="str">
            <v>市场调节价</v>
          </cell>
          <cell r="H1785" t="str">
            <v>市场调节价</v>
          </cell>
        </row>
        <row r="1786">
          <cell r="A1786">
            <v>250503014</v>
          </cell>
          <cell r="B1786" t="str">
            <v>乳腺癌 21 基因表达检测</v>
          </cell>
        </row>
        <row r="1786">
          <cell r="E1786" t="str">
            <v>次</v>
          </cell>
          <cell r="F1786">
            <v>4300</v>
          </cell>
          <cell r="G1786">
            <v>4300</v>
          </cell>
          <cell r="H1786">
            <v>4300</v>
          </cell>
          <cell r="I1786" t="str">
            <v>个人先行自付20%</v>
          </cell>
        </row>
        <row r="1787">
          <cell r="A1787">
            <v>250503015</v>
          </cell>
          <cell r="B1787" t="str">
            <v>毒品检测</v>
          </cell>
          <cell r="C1787" t="str">
            <v>样本类型：尿液。样本采集、签收、处理，定标和质控，检测样本，审核结果，录入实验室信息系统或人工登记，发送报告；按规定处理废弃物；接受相关临床咨询。</v>
          </cell>
        </row>
        <row r="1787">
          <cell r="E1787" t="str">
            <v>项</v>
          </cell>
          <cell r="F1787" t="str">
            <v>市场调节价</v>
          </cell>
          <cell r="G1787" t="str">
            <v>市场调节价</v>
          </cell>
          <cell r="H1787" t="str">
            <v>市场调节价</v>
          </cell>
        </row>
        <row r="1788">
          <cell r="A1788">
            <v>250503016</v>
          </cell>
          <cell r="B1788" t="str">
            <v>多靶点粪便隐血DNA联合检测</v>
          </cell>
          <cell r="C1788" t="str">
            <v>样本类型：粪便。样本签收、预处理、核酸提取，联合检测KRAS突变和BMP3、NDRG4基因甲基化及人血红蛋白，各指标检测值通过软件分析，综合评分，人工审核结果、发送报告；按规定处理废弃物；接受临床相关咨询</v>
          </cell>
        </row>
        <row r="1788">
          <cell r="E1788" t="str">
            <v>项</v>
          </cell>
          <cell r="F1788" t="str">
            <v>市场调节价</v>
          </cell>
          <cell r="G1788" t="str">
            <v>市场调节价</v>
          </cell>
          <cell r="H1788" t="str">
            <v>市场调节价</v>
          </cell>
        </row>
        <row r="1789">
          <cell r="A1789">
            <v>250503017</v>
          </cell>
          <cell r="B1789" t="str">
            <v>肠道屏障功能检测</v>
          </cell>
          <cell r="C1789" t="str">
            <v>含二胺氧化酶、乳酸、细菌内毒素联检。连续测量循环血D乳酸、二胺氧化酶和细菌内毒素含量值</v>
          </cell>
        </row>
        <row r="1789">
          <cell r="E1789" t="str">
            <v>次</v>
          </cell>
          <cell r="F1789" t="str">
            <v>市场调节价</v>
          </cell>
          <cell r="G1789" t="str">
            <v>市场调节价</v>
          </cell>
          <cell r="H1789" t="str">
            <v>市场调节价</v>
          </cell>
        </row>
        <row r="1790">
          <cell r="A1790">
            <v>2506</v>
          </cell>
          <cell r="B1790" t="str">
            <v>6.临床寄生虫学检查</v>
          </cell>
        </row>
        <row r="1791">
          <cell r="A1791">
            <v>250601</v>
          </cell>
          <cell r="B1791" t="str">
            <v>寄生虫镜检</v>
          </cell>
        </row>
        <row r="1792">
          <cell r="A1792">
            <v>250601001</v>
          </cell>
          <cell r="B1792" t="str">
            <v>粪寄生虫镜检</v>
          </cell>
          <cell r="C1792" t="str">
            <v>包括寄生虫、原虫、虫卵镜检</v>
          </cell>
        </row>
        <row r="1792">
          <cell r="E1792" t="str">
            <v>次</v>
          </cell>
          <cell r="F1792">
            <v>5</v>
          </cell>
          <cell r="G1792">
            <v>5</v>
          </cell>
          <cell r="H1792">
            <v>5</v>
          </cell>
        </row>
        <row r="1793">
          <cell r="A1793">
            <v>250601002</v>
          </cell>
          <cell r="B1793" t="str">
            <v>粪寄生虫卵集卵镜检</v>
          </cell>
        </row>
        <row r="1793">
          <cell r="E1793" t="str">
            <v>次</v>
          </cell>
          <cell r="F1793">
            <v>5</v>
          </cell>
          <cell r="G1793">
            <v>5</v>
          </cell>
          <cell r="H1793">
            <v>5</v>
          </cell>
        </row>
        <row r="1794">
          <cell r="A1794">
            <v>250601003</v>
          </cell>
          <cell r="B1794" t="str">
            <v>粪寄生虫卵计数</v>
          </cell>
        </row>
        <row r="1794">
          <cell r="E1794" t="str">
            <v>次</v>
          </cell>
          <cell r="F1794">
            <v>5</v>
          </cell>
          <cell r="G1794">
            <v>5</v>
          </cell>
          <cell r="H1794">
            <v>5</v>
          </cell>
        </row>
        <row r="1795">
          <cell r="A1795">
            <v>250601004</v>
          </cell>
          <cell r="B1795" t="str">
            <v>寄生虫卵孵化试验</v>
          </cell>
        </row>
        <row r="1795">
          <cell r="E1795" t="str">
            <v>次</v>
          </cell>
          <cell r="F1795">
            <v>5</v>
          </cell>
          <cell r="G1795">
            <v>5</v>
          </cell>
          <cell r="H1795">
            <v>5</v>
          </cell>
        </row>
        <row r="1796">
          <cell r="A1796">
            <v>250601005</v>
          </cell>
          <cell r="B1796" t="str">
            <v>血液虐原虫检查</v>
          </cell>
        </row>
        <row r="1796">
          <cell r="E1796" t="str">
            <v>项</v>
          </cell>
          <cell r="F1796">
            <v>5</v>
          </cell>
          <cell r="G1796">
            <v>5</v>
          </cell>
          <cell r="H1796">
            <v>5</v>
          </cell>
        </row>
        <row r="1797">
          <cell r="A1797">
            <v>250601006</v>
          </cell>
          <cell r="B1797" t="str">
            <v>血液微丝蚴检查</v>
          </cell>
        </row>
        <row r="1797">
          <cell r="E1797" t="str">
            <v>项</v>
          </cell>
          <cell r="F1797">
            <v>5</v>
          </cell>
          <cell r="G1797">
            <v>5</v>
          </cell>
          <cell r="H1797">
            <v>5</v>
          </cell>
        </row>
        <row r="1798">
          <cell r="A1798">
            <v>250601007</v>
          </cell>
          <cell r="B1798" t="str">
            <v>血液回归热螺旋体检查</v>
          </cell>
        </row>
        <row r="1798">
          <cell r="E1798" t="str">
            <v>项</v>
          </cell>
          <cell r="F1798">
            <v>10</v>
          </cell>
          <cell r="G1798">
            <v>10</v>
          </cell>
          <cell r="H1798">
            <v>10</v>
          </cell>
        </row>
        <row r="1799">
          <cell r="A1799">
            <v>250601008</v>
          </cell>
          <cell r="B1799" t="str">
            <v>血液黑热病利一集氏体检查</v>
          </cell>
        </row>
        <row r="1799">
          <cell r="E1799" t="str">
            <v>项</v>
          </cell>
          <cell r="F1799">
            <v>10</v>
          </cell>
          <cell r="G1799">
            <v>10</v>
          </cell>
          <cell r="H1799">
            <v>10</v>
          </cell>
        </row>
        <row r="1800">
          <cell r="A1800">
            <v>250601009</v>
          </cell>
          <cell r="B1800" t="str">
            <v>血液弓形虫检查</v>
          </cell>
        </row>
        <row r="1800">
          <cell r="E1800" t="str">
            <v>项</v>
          </cell>
          <cell r="F1800">
            <v>10</v>
          </cell>
          <cell r="G1800">
            <v>10</v>
          </cell>
          <cell r="H1800">
            <v>10</v>
          </cell>
        </row>
        <row r="1801">
          <cell r="A1801">
            <v>250602</v>
          </cell>
          <cell r="B1801" t="str">
            <v>寄生虫免疫学检查</v>
          </cell>
        </row>
        <row r="1802">
          <cell r="A1802">
            <v>250602001</v>
          </cell>
          <cell r="B1802" t="str">
            <v>各种寄生虫免疫学检查</v>
          </cell>
        </row>
        <row r="1802">
          <cell r="E1802" t="str">
            <v>项</v>
          </cell>
          <cell r="F1802">
            <v>25</v>
          </cell>
          <cell r="G1802">
            <v>25</v>
          </cell>
          <cell r="H1802">
            <v>25</v>
          </cell>
          <cell r="I1802" t="str">
            <v>每种寄生虫检查计费一次，①凝集法：血凝法、乳胶法②一般免疫学法：放免法、酶免法、免疫电泳法、免疫荧光法等③双扩法④免疫印迹法</v>
          </cell>
        </row>
        <row r="1803">
          <cell r="A1803">
            <v>2507</v>
          </cell>
          <cell r="B1803" t="str">
            <v>遗传疾病的分子生物学诊断</v>
          </cell>
        </row>
        <row r="1803">
          <cell r="E1803" t="str">
            <v>项</v>
          </cell>
        </row>
        <row r="1804">
          <cell r="A1804">
            <v>250700001</v>
          </cell>
          <cell r="B1804" t="str">
            <v>外周血细胞染色体检查</v>
          </cell>
        </row>
        <row r="1804">
          <cell r="E1804" t="str">
            <v>项</v>
          </cell>
          <cell r="F1804">
            <v>180</v>
          </cell>
          <cell r="G1804">
            <v>180</v>
          </cell>
          <cell r="H1804">
            <v>180</v>
          </cell>
        </row>
        <row r="1805">
          <cell r="A1805" t="str">
            <v>250700001a</v>
          </cell>
          <cell r="B1805" t="str">
            <v>成像自动分析法</v>
          </cell>
        </row>
        <row r="1805">
          <cell r="E1805" t="str">
            <v>项</v>
          </cell>
          <cell r="F1805">
            <v>280</v>
          </cell>
          <cell r="G1805">
            <v>280</v>
          </cell>
          <cell r="H1805">
            <v>280</v>
          </cell>
        </row>
        <row r="1806">
          <cell r="A1806">
            <v>250700002</v>
          </cell>
          <cell r="B1806" t="str">
            <v>脆性X染色体检查</v>
          </cell>
        </row>
        <row r="1806">
          <cell r="E1806" t="str">
            <v>项</v>
          </cell>
          <cell r="F1806" t="str">
            <v>市场调节价</v>
          </cell>
          <cell r="G1806" t="str">
            <v>市场调节价</v>
          </cell>
          <cell r="H1806" t="str">
            <v>市场调节价</v>
          </cell>
        </row>
        <row r="1807">
          <cell r="A1807">
            <v>250700003</v>
          </cell>
          <cell r="B1807" t="str">
            <v>血高分辨染色体检查</v>
          </cell>
        </row>
        <row r="1807">
          <cell r="E1807" t="str">
            <v>项</v>
          </cell>
          <cell r="F1807" t="str">
            <v>市场调节价</v>
          </cell>
          <cell r="G1807" t="str">
            <v>市场调节价</v>
          </cell>
          <cell r="H1807" t="str">
            <v>市场调节价</v>
          </cell>
        </row>
        <row r="1808">
          <cell r="A1808">
            <v>250700004</v>
          </cell>
          <cell r="B1808" t="str">
            <v>血姐妹染色体互换实验</v>
          </cell>
        </row>
        <row r="1808">
          <cell r="E1808" t="str">
            <v>项</v>
          </cell>
          <cell r="F1808" t="str">
            <v>市场调节价</v>
          </cell>
          <cell r="G1808" t="str">
            <v>市场调节价</v>
          </cell>
          <cell r="H1808" t="str">
            <v>市场调节价</v>
          </cell>
        </row>
        <row r="1809">
          <cell r="A1809">
            <v>250700005</v>
          </cell>
          <cell r="B1809" t="str">
            <v>脐血染色体检查</v>
          </cell>
        </row>
        <row r="1809">
          <cell r="E1809" t="str">
            <v>项</v>
          </cell>
          <cell r="F1809">
            <v>180</v>
          </cell>
          <cell r="G1809">
            <v>180</v>
          </cell>
          <cell r="H1809">
            <v>180</v>
          </cell>
        </row>
        <row r="1810">
          <cell r="A1810">
            <v>250700006</v>
          </cell>
          <cell r="B1810" t="str">
            <v>进行性肌营养不良基因分析</v>
          </cell>
        </row>
        <row r="1810">
          <cell r="E1810" t="str">
            <v>项</v>
          </cell>
          <cell r="F1810" t="str">
            <v>市场调节价</v>
          </cell>
          <cell r="G1810" t="str">
            <v>市场调节价</v>
          </cell>
          <cell r="H1810" t="str">
            <v>市场调节价</v>
          </cell>
        </row>
        <row r="1811">
          <cell r="A1811">
            <v>250700007</v>
          </cell>
          <cell r="B1811" t="str">
            <v>肝豆状核变性基因分析</v>
          </cell>
        </row>
        <row r="1811">
          <cell r="E1811" t="str">
            <v>项</v>
          </cell>
          <cell r="F1811" t="str">
            <v>市场调节价</v>
          </cell>
          <cell r="G1811" t="str">
            <v>市场调节价</v>
          </cell>
          <cell r="H1811" t="str">
            <v>市场调节价</v>
          </cell>
        </row>
        <row r="1812">
          <cell r="A1812">
            <v>250700008</v>
          </cell>
          <cell r="B1812" t="str">
            <v>血友病甲基因分析</v>
          </cell>
        </row>
        <row r="1812">
          <cell r="E1812" t="str">
            <v>项</v>
          </cell>
          <cell r="F1812" t="str">
            <v>市场调节价</v>
          </cell>
          <cell r="G1812" t="str">
            <v>市场调节价</v>
          </cell>
          <cell r="H1812" t="str">
            <v>市场调节价</v>
          </cell>
        </row>
        <row r="1813">
          <cell r="A1813">
            <v>250700009</v>
          </cell>
          <cell r="B1813" t="str">
            <v>脆X综合症基因诊断</v>
          </cell>
        </row>
        <row r="1813">
          <cell r="E1813" t="str">
            <v>项</v>
          </cell>
          <cell r="F1813" t="str">
            <v>市场调节价</v>
          </cell>
          <cell r="G1813" t="str">
            <v>市场调节价</v>
          </cell>
          <cell r="H1813" t="str">
            <v>市场调节价</v>
          </cell>
        </row>
        <row r="1814">
          <cell r="A1814">
            <v>250700010</v>
          </cell>
          <cell r="B1814" t="str">
            <v>唐氏综合症筛查</v>
          </cell>
        </row>
        <row r="1814">
          <cell r="E1814" t="str">
            <v>项</v>
          </cell>
          <cell r="F1814">
            <v>100</v>
          </cell>
          <cell r="G1814">
            <v>100</v>
          </cell>
          <cell r="H1814">
            <v>100</v>
          </cell>
        </row>
        <row r="1815">
          <cell r="A1815">
            <v>250700011</v>
          </cell>
          <cell r="B1815" t="str">
            <v>性别基因(SRY)检测</v>
          </cell>
        </row>
        <row r="1815">
          <cell r="E1815" t="str">
            <v>项</v>
          </cell>
          <cell r="F1815" t="str">
            <v>市场调节价</v>
          </cell>
          <cell r="G1815" t="str">
            <v>市场调节价</v>
          </cell>
          <cell r="H1815" t="str">
            <v>市场调节价</v>
          </cell>
        </row>
        <row r="1816">
          <cell r="A1816">
            <v>250700012</v>
          </cell>
          <cell r="B1816" t="str">
            <v>脱氧核糖核酸(DNA)倍体分析</v>
          </cell>
          <cell r="C1816" t="str">
            <v>含DNA周期分析、DNA异倍体测定、细胞凋亡测定</v>
          </cell>
        </row>
        <row r="1816">
          <cell r="E1816" t="str">
            <v>项</v>
          </cell>
          <cell r="F1816">
            <v>70</v>
          </cell>
          <cell r="G1816">
            <v>70</v>
          </cell>
          <cell r="H1816">
            <v>70</v>
          </cell>
          <cell r="I1816" t="str">
            <v>流式细胞仪</v>
          </cell>
        </row>
        <row r="1817">
          <cell r="A1817">
            <v>250700013</v>
          </cell>
          <cell r="B1817" t="str">
            <v>染色体分析</v>
          </cell>
          <cell r="C1817" t="str">
            <v>包括各种标本</v>
          </cell>
        </row>
        <row r="1817">
          <cell r="E1817" t="str">
            <v>项</v>
          </cell>
          <cell r="F1817">
            <v>160</v>
          </cell>
          <cell r="G1817">
            <v>160</v>
          </cell>
          <cell r="H1817">
            <v>160</v>
          </cell>
        </row>
        <row r="1818">
          <cell r="A1818">
            <v>250700014</v>
          </cell>
          <cell r="B1818" t="str">
            <v>培养细胞的染色体分析</v>
          </cell>
          <cell r="C1818" t="str">
            <v>包括各种标本；含细胞培养和染色体分析</v>
          </cell>
        </row>
        <row r="1818">
          <cell r="E1818" t="str">
            <v>项</v>
          </cell>
          <cell r="F1818">
            <v>240</v>
          </cell>
          <cell r="G1818">
            <v>240</v>
          </cell>
          <cell r="H1818">
            <v>240</v>
          </cell>
          <cell r="I1818" t="str">
            <v>羊水绒毛细胞染色体制备加收100元</v>
          </cell>
        </row>
        <row r="1819">
          <cell r="A1819">
            <v>250700015</v>
          </cell>
          <cell r="B1819" t="str">
            <v>苯丙氨酸测定(PKU)</v>
          </cell>
        </row>
        <row r="1819">
          <cell r="E1819" t="str">
            <v>项</v>
          </cell>
          <cell r="F1819">
            <v>30</v>
          </cell>
          <cell r="G1819">
            <v>30</v>
          </cell>
          <cell r="H1819">
            <v>30</v>
          </cell>
        </row>
        <row r="1820">
          <cell r="A1820">
            <v>250700016</v>
          </cell>
          <cell r="B1820" t="str">
            <v>血苯丙酮酸定量</v>
          </cell>
        </row>
        <row r="1820">
          <cell r="E1820" t="str">
            <v>项</v>
          </cell>
          <cell r="F1820">
            <v>34</v>
          </cell>
          <cell r="G1820">
            <v>34</v>
          </cell>
          <cell r="H1820">
            <v>34</v>
          </cell>
        </row>
        <row r="1821">
          <cell r="A1821">
            <v>250700017</v>
          </cell>
          <cell r="B1821" t="str">
            <v>白血病融合基因分型</v>
          </cell>
          <cell r="C1821" t="str">
            <v>包括“BCR-ABL、AML1-ETO/MTG8、PML-BARa、TEL-AML1、MLL-ENL、PBX-E2A”</v>
          </cell>
        </row>
        <row r="1821">
          <cell r="E1821" t="str">
            <v>项</v>
          </cell>
          <cell r="F1821">
            <v>150</v>
          </cell>
          <cell r="G1821">
            <v>150</v>
          </cell>
          <cell r="H1821">
            <v>150</v>
          </cell>
          <cell r="I1821" t="str">
            <v>定量加收150元</v>
          </cell>
        </row>
        <row r="1822">
          <cell r="A1822">
            <v>250700018</v>
          </cell>
          <cell r="B1822" t="str">
            <v>EGFR T790M 突变检测</v>
          </cell>
        </row>
        <row r="1822">
          <cell r="E1822" t="str">
            <v>次</v>
          </cell>
          <cell r="F1822" t="str">
            <v>市场调节价</v>
          </cell>
          <cell r="G1822" t="str">
            <v>市场调节价</v>
          </cell>
          <cell r="H1822" t="str">
            <v>市场调节价</v>
          </cell>
        </row>
        <row r="1823">
          <cell r="A1823" t="str">
            <v>250700018a</v>
          </cell>
          <cell r="B1823" t="str">
            <v>表皮生长因子受体基因突变检测（EGFR）</v>
          </cell>
          <cell r="C1823" t="str">
            <v>标本为组织、体液</v>
          </cell>
        </row>
        <row r="1823">
          <cell r="E1823" t="str">
            <v>次</v>
          </cell>
          <cell r="F1823">
            <v>1440</v>
          </cell>
          <cell r="G1823">
            <v>1440</v>
          </cell>
          <cell r="H1823">
            <v>1440</v>
          </cell>
          <cell r="I1823" t="str">
            <v>个人先行自付20%</v>
          </cell>
        </row>
        <row r="1824">
          <cell r="A1824">
            <v>250700019</v>
          </cell>
          <cell r="B1824" t="str">
            <v>KRAS 基因突变检测</v>
          </cell>
        </row>
        <row r="1824">
          <cell r="E1824" t="str">
            <v>次</v>
          </cell>
          <cell r="F1824">
            <v>720</v>
          </cell>
          <cell r="G1824">
            <v>720</v>
          </cell>
          <cell r="H1824">
            <v>720</v>
          </cell>
        </row>
        <row r="1825">
          <cell r="A1825">
            <v>250700020</v>
          </cell>
          <cell r="B1825" t="str">
            <v>胎儿染色体非整倍体无创基因检测</v>
          </cell>
          <cell r="C1825" t="str">
            <v>对孕12周以上的孕妇采集5-10ml外周血，分离血浆提取胎儿游离DNA后进行文库构建，检测DNA浓度后进行高通量测序，将测序结果进行生物信息分析后从中得到胎儿的遗传信息，评估胎儿21三体综合征标准型、18三体综合征、13三体综合征风险。</v>
          </cell>
        </row>
        <row r="1825">
          <cell r="E1825" t="str">
            <v>人次</v>
          </cell>
          <cell r="F1825" t="str">
            <v>市场调节价</v>
          </cell>
          <cell r="G1825" t="str">
            <v>市场调节价</v>
          </cell>
          <cell r="H1825" t="str">
            <v>市场调节价</v>
          </cell>
        </row>
        <row r="1826">
          <cell r="A1826">
            <v>250700021</v>
          </cell>
          <cell r="B1826" t="str">
            <v>Y染色体基因微缺失检测</v>
          </cell>
          <cell r="C1826" t="str">
            <v>标本类型：全血。样本采集、签收、处理，提取基因组DNA，与阴阳性对照同时扩增，分析扩增产物或杂交或测序等，进行基因分析，判断并审核结果，录入实验室信息系统或人工登记，发送报告；按规定处理废弃物，接受临床相关咨询。</v>
          </cell>
        </row>
        <row r="1826">
          <cell r="E1826" t="str">
            <v>次</v>
          </cell>
          <cell r="F1826" t="str">
            <v>市场调节价</v>
          </cell>
          <cell r="G1826" t="str">
            <v>市场调节价</v>
          </cell>
          <cell r="H1826" t="str">
            <v>市场调节价</v>
          </cell>
        </row>
        <row r="1827">
          <cell r="A1827">
            <v>250700022</v>
          </cell>
          <cell r="B1827" t="str">
            <v>BRCA1/2基因突变检测</v>
          </cell>
          <cell r="C1827" t="str">
            <v>标本类型：全血、组织、口腔脱落细胞等。样本采集、签收、处理、提取基因组DNA，测序文库构建与富集，上机测序，进行数据分析，判断并审核结果，录入实验室信息系统或人工登记，发送报告；按规定处理废弃物，接受临床相关咨询。</v>
          </cell>
        </row>
        <row r="1827">
          <cell r="E1827" t="str">
            <v>次</v>
          </cell>
          <cell r="F1827" t="str">
            <v>市场调节价</v>
          </cell>
          <cell r="G1827" t="str">
            <v>市场调节价</v>
          </cell>
          <cell r="H1827" t="str">
            <v>市场调节价</v>
          </cell>
        </row>
        <row r="1828">
          <cell r="A1828">
            <v>250700024</v>
          </cell>
          <cell r="B1828" t="str">
            <v>串联质谱筛查</v>
          </cell>
          <cell r="C1828" t="str">
            <v>样本类型：新生儿足跟血干血斑。样本采集，录入信息系统，样本物流跟踪，签收，处理，检测，质控，判定并审核结果，发送报告；按规定处理废弃物；接受临床相关咨询。</v>
          </cell>
        </row>
        <row r="1828">
          <cell r="E1828" t="str">
            <v>次</v>
          </cell>
          <cell r="F1828" t="str">
            <v>市场调节价</v>
          </cell>
          <cell r="G1828" t="str">
            <v>市场调节价</v>
          </cell>
          <cell r="H1828" t="str">
            <v>市场调节价</v>
          </cell>
        </row>
        <row r="1829">
          <cell r="A1829">
            <v>250700025</v>
          </cell>
          <cell r="B1829" t="str">
            <v>肺癌18基因检测</v>
          </cell>
          <cell r="C1829" t="str">
            <v>样本类型：组织或血液。样本采集、签收、处理，进行基因分析，判断并审核结果，录入实验室信息系统，发送报告；按规定处理废弃物；接受临床相关咨询。</v>
          </cell>
        </row>
        <row r="1829">
          <cell r="E1829" t="str">
            <v>次</v>
          </cell>
          <cell r="F1829" t="str">
            <v>市场调节价</v>
          </cell>
          <cell r="G1829" t="str">
            <v>市场调节价</v>
          </cell>
          <cell r="H1829" t="str">
            <v>市场调节价</v>
          </cell>
        </row>
        <row r="1830">
          <cell r="A1830">
            <v>250700026</v>
          </cell>
          <cell r="B1830" t="str">
            <v>人肠癌SDC2基因甲基化检测</v>
          </cell>
          <cell r="C1830" t="str">
            <v>样本类型：粪便。样本采集、签收、处理，进行基因分析，判断并审核结果，录入实验室信息系统，发送报告；按规定处理废弃物；接受临床相关咨询。</v>
          </cell>
        </row>
        <row r="1830">
          <cell r="E1830" t="str">
            <v>次</v>
          </cell>
          <cell r="F1830" t="str">
            <v>市场调节价</v>
          </cell>
          <cell r="G1830" t="str">
            <v>市场调节价</v>
          </cell>
          <cell r="H1830" t="str">
            <v>市场调节价</v>
          </cell>
        </row>
        <row r="1831">
          <cell r="A1831">
            <v>250700027</v>
          </cell>
          <cell r="B1831" t="str">
            <v>胃肠12基因检测</v>
          </cell>
          <cell r="C1831" t="str">
            <v>样本类型：组织或血液。样本采集、签收、处理，进行基因分析，判断并审核结果，录入实验室信息系统，发送报告；按规定处理废弃物；接受临床相关咨询。</v>
          </cell>
        </row>
        <row r="1831">
          <cell r="E1831" t="str">
            <v>次</v>
          </cell>
          <cell r="F1831" t="str">
            <v>市场调节价</v>
          </cell>
          <cell r="G1831" t="str">
            <v>市场调节价</v>
          </cell>
          <cell r="H1831" t="str">
            <v>市场调节价</v>
          </cell>
        </row>
        <row r="1832">
          <cell r="A1832">
            <v>250700028</v>
          </cell>
          <cell r="B1832" t="str">
            <v>脑胶质瘤基因检测</v>
          </cell>
          <cell r="C1832" t="str">
            <v>样本类型：组织或血液。样本采集、签收、处理，进行基因分析，判断并审核结果，录入实验室信息系统，发送报告；按规定处理废弃物；接受临床相关咨询。</v>
          </cell>
        </row>
        <row r="1832">
          <cell r="E1832" t="str">
            <v>次</v>
          </cell>
          <cell r="F1832" t="str">
            <v>市场调节价</v>
          </cell>
          <cell r="G1832" t="str">
            <v>市场调节价</v>
          </cell>
          <cell r="H1832" t="str">
            <v>市场调节价</v>
          </cell>
        </row>
        <row r="1833">
          <cell r="A1833">
            <v>250700029</v>
          </cell>
          <cell r="B1833" t="str">
            <v>人IDH-1基因突变检测</v>
          </cell>
          <cell r="C1833" t="str">
            <v>样本类型：组织样本。DNA提取，PCR扩增检测，审核结果。</v>
          </cell>
        </row>
        <row r="1833">
          <cell r="E1833" t="str">
            <v>次</v>
          </cell>
          <cell r="F1833" t="str">
            <v>市场调节价</v>
          </cell>
          <cell r="G1833" t="str">
            <v>市场调节价</v>
          </cell>
          <cell r="H1833" t="str">
            <v>市场调节价</v>
          </cell>
        </row>
        <row r="1834">
          <cell r="A1834">
            <v>250700030</v>
          </cell>
          <cell r="B1834" t="str">
            <v>人TERT基因启动子突变检测</v>
          </cell>
          <cell r="C1834" t="str">
            <v>样本类型：组织样本。DNA提取，PCR扩增检测，审核结果。</v>
          </cell>
        </row>
        <row r="1834">
          <cell r="E1834" t="str">
            <v>次</v>
          </cell>
          <cell r="F1834" t="str">
            <v>市场调节价</v>
          </cell>
          <cell r="G1834" t="str">
            <v>市场调节价</v>
          </cell>
          <cell r="H1834" t="str">
            <v>市场调节价</v>
          </cell>
        </row>
        <row r="1835">
          <cell r="A1835" t="str">
            <v>CGJX1000</v>
          </cell>
          <cell r="B1835" t="str">
            <v>抗mi-2抗体测定</v>
          </cell>
        </row>
        <row r="1835">
          <cell r="E1835" t="str">
            <v>次</v>
          </cell>
          <cell r="F1835">
            <v>80</v>
          </cell>
          <cell r="G1835">
            <v>80</v>
          </cell>
          <cell r="H1835">
            <v>80</v>
          </cell>
        </row>
        <row r="1836">
          <cell r="A1836" t="str">
            <v>CGJY1000</v>
          </cell>
          <cell r="B1836" t="str">
            <v>抗Ku抗体测定</v>
          </cell>
        </row>
        <row r="1836">
          <cell r="E1836" t="str">
            <v>次</v>
          </cell>
          <cell r="F1836">
            <v>80</v>
          </cell>
          <cell r="G1836">
            <v>80</v>
          </cell>
          <cell r="H1836">
            <v>80</v>
          </cell>
        </row>
        <row r="1837">
          <cell r="A1837" t="str">
            <v>CGJW1000</v>
          </cell>
          <cell r="B1837" t="str">
            <v>抗PL-7抗体测定</v>
          </cell>
        </row>
        <row r="1837">
          <cell r="E1837" t="str">
            <v>次</v>
          </cell>
          <cell r="F1837">
            <v>80</v>
          </cell>
          <cell r="G1837">
            <v>80</v>
          </cell>
          <cell r="H1837">
            <v>80</v>
          </cell>
        </row>
        <row r="1838">
          <cell r="A1838" t="str">
            <v>CGJV1000</v>
          </cell>
          <cell r="B1838" t="str">
            <v>抗PL-12抗体测定</v>
          </cell>
        </row>
        <row r="1838">
          <cell r="E1838" t="str">
            <v>次</v>
          </cell>
          <cell r="F1838">
            <v>80</v>
          </cell>
          <cell r="G1838">
            <v>80</v>
          </cell>
          <cell r="H1838">
            <v>80</v>
          </cell>
        </row>
        <row r="1839">
          <cell r="A1839" t="str">
            <v>CGEW1000</v>
          </cell>
          <cell r="B1839" t="str">
            <v>抗PM-Scl抗体（抗PM-1）抗体</v>
          </cell>
        </row>
        <row r="1839">
          <cell r="E1839" t="str">
            <v>次</v>
          </cell>
          <cell r="F1839">
            <v>80</v>
          </cell>
          <cell r="G1839">
            <v>80</v>
          </cell>
          <cell r="H1839">
            <v>80</v>
          </cell>
        </row>
        <row r="1840">
          <cell r="A1840" t="str">
            <v>CGHA1000</v>
          </cell>
          <cell r="B1840" t="str">
            <v>抗钙通道抗体检测</v>
          </cell>
        </row>
        <row r="1840">
          <cell r="E1840" t="str">
            <v>次</v>
          </cell>
          <cell r="F1840">
            <v>150</v>
          </cell>
          <cell r="G1840">
            <v>150</v>
          </cell>
          <cell r="H1840">
            <v>150</v>
          </cell>
        </row>
        <row r="1841">
          <cell r="A1841" t="str">
            <v>CEBB1000</v>
          </cell>
          <cell r="B1841" t="str">
            <v>糖化白蛋白（GA）测定</v>
          </cell>
        </row>
        <row r="1841">
          <cell r="E1841" t="str">
            <v>项</v>
          </cell>
          <cell r="F1841">
            <v>50</v>
          </cell>
          <cell r="G1841">
            <v>50</v>
          </cell>
          <cell r="H1841">
            <v>50</v>
          </cell>
        </row>
        <row r="1842">
          <cell r="A1842" t="str">
            <v>CGCW1000</v>
          </cell>
          <cell r="B1842" t="str">
            <v>内皮生长因子</v>
          </cell>
        </row>
        <row r="1842">
          <cell r="E1842" t="str">
            <v>项</v>
          </cell>
          <cell r="F1842">
            <v>200</v>
          </cell>
          <cell r="G1842">
            <v>200</v>
          </cell>
          <cell r="H1842">
            <v>200</v>
          </cell>
        </row>
        <row r="1843">
          <cell r="A1843" t="str">
            <v>CLFE8000</v>
          </cell>
          <cell r="B1843" t="str">
            <v>化学药物用药指导的基因检测</v>
          </cell>
        </row>
        <row r="1843">
          <cell r="E1843" t="str">
            <v>项</v>
          </cell>
          <cell r="F1843">
            <v>200</v>
          </cell>
          <cell r="G1843">
            <v>200</v>
          </cell>
          <cell r="H1843">
            <v>200</v>
          </cell>
        </row>
        <row r="1844">
          <cell r="A1844" t="str">
            <v>CENA1000</v>
          </cell>
          <cell r="B1844" t="str">
            <v>治疗药物浓度测定</v>
          </cell>
        </row>
        <row r="1844">
          <cell r="E1844" t="str">
            <v>项</v>
          </cell>
          <cell r="F1844">
            <v>300</v>
          </cell>
          <cell r="G1844">
            <v>300</v>
          </cell>
          <cell r="H1844">
            <v>300</v>
          </cell>
        </row>
        <row r="1845">
          <cell r="A1845" t="str">
            <v>CENB1000</v>
          </cell>
          <cell r="B1845" t="str">
            <v>免疫抑制药物浓度测定</v>
          </cell>
        </row>
        <row r="1845">
          <cell r="E1845" t="str">
            <v>项</v>
          </cell>
          <cell r="F1845">
            <v>240</v>
          </cell>
          <cell r="G1845">
            <v>240</v>
          </cell>
          <cell r="H1845">
            <v>240</v>
          </cell>
        </row>
        <row r="1846">
          <cell r="A1846" t="str">
            <v>CLFD8000</v>
          </cell>
          <cell r="B1846" t="str">
            <v>耐甲氧西林葡萄球耐药基因检测</v>
          </cell>
        </row>
        <row r="1846">
          <cell r="E1846" t="str">
            <v>次</v>
          </cell>
          <cell r="F1846">
            <v>180</v>
          </cell>
          <cell r="G1846">
            <v>180</v>
          </cell>
          <cell r="H1846">
            <v>180</v>
          </cell>
        </row>
        <row r="1847">
          <cell r="A1847" t="str">
            <v>CACJ8000</v>
          </cell>
          <cell r="B1847" t="str">
            <v>细胞周期分析</v>
          </cell>
        </row>
        <row r="1847">
          <cell r="E1847" t="str">
            <v>次</v>
          </cell>
          <cell r="F1847">
            <v>300</v>
          </cell>
          <cell r="G1847">
            <v>300</v>
          </cell>
          <cell r="H1847">
            <v>300</v>
          </cell>
        </row>
        <row r="1848">
          <cell r="A1848" t="str">
            <v>CJCB9000</v>
          </cell>
          <cell r="B1848" t="str">
            <v>结核分枝杆菌药敏定量实验</v>
          </cell>
        </row>
        <row r="1848">
          <cell r="E1848" t="str">
            <v>项</v>
          </cell>
          <cell r="F1848">
            <v>135</v>
          </cell>
          <cell r="G1848">
            <v>135</v>
          </cell>
          <cell r="H1848">
            <v>135</v>
          </cell>
        </row>
        <row r="1849">
          <cell r="A1849" t="str">
            <v>CJAZ9000</v>
          </cell>
          <cell r="B1849" t="str">
            <v>分枝杆菌鉴定</v>
          </cell>
        </row>
        <row r="1849">
          <cell r="E1849" t="str">
            <v>项</v>
          </cell>
          <cell r="F1849">
            <v>100</v>
          </cell>
          <cell r="G1849">
            <v>100</v>
          </cell>
          <cell r="H1849">
            <v>100</v>
          </cell>
        </row>
        <row r="1850">
          <cell r="A1850" t="str">
            <v>CERY1000</v>
          </cell>
          <cell r="B1850" t="str">
            <v>胃泌素测定</v>
          </cell>
        </row>
        <row r="1850">
          <cell r="E1850" t="str">
            <v>次</v>
          </cell>
          <cell r="F1850">
            <v>100</v>
          </cell>
          <cell r="G1850">
            <v>100</v>
          </cell>
          <cell r="H1850">
            <v>100</v>
          </cell>
          <cell r="I1850" t="str">
            <v>指胃泌素G-17测定</v>
          </cell>
        </row>
        <row r="1851">
          <cell r="A1851" t="str">
            <v>CAJM1000</v>
          </cell>
          <cell r="B1851" t="str">
            <v>狼疮抗凝物质检测</v>
          </cell>
        </row>
        <row r="1851">
          <cell r="E1851" t="str">
            <v>项</v>
          </cell>
          <cell r="F1851">
            <v>40</v>
          </cell>
          <cell r="G1851">
            <v>40</v>
          </cell>
          <cell r="H1851">
            <v>40</v>
          </cell>
          <cell r="I1851" t="str">
            <v>同250203055</v>
          </cell>
        </row>
        <row r="1852">
          <cell r="A1852" t="str">
            <v>CAKD1000</v>
          </cell>
          <cell r="B1852" t="str">
            <v>低分子肝素测定</v>
          </cell>
        </row>
        <row r="1852">
          <cell r="E1852" t="str">
            <v>项</v>
          </cell>
          <cell r="F1852">
            <v>40</v>
          </cell>
          <cell r="G1852">
            <v>40</v>
          </cell>
          <cell r="H1852">
            <v>40</v>
          </cell>
        </row>
        <row r="1853">
          <cell r="A1853" t="str">
            <v>CGKE1000</v>
          </cell>
          <cell r="B1853" t="str">
            <v>抗突变型瓜氨酸化波形蛋白（MCV）抗体定量测定</v>
          </cell>
        </row>
        <row r="1853">
          <cell r="E1853" t="str">
            <v>项</v>
          </cell>
          <cell r="F1853">
            <v>80</v>
          </cell>
          <cell r="G1853">
            <v>80</v>
          </cell>
          <cell r="H1853">
            <v>80</v>
          </cell>
        </row>
        <row r="1854">
          <cell r="A1854" t="str">
            <v>FRA02202</v>
          </cell>
          <cell r="B1854" t="str">
            <v>再循环测定-盐水稀释法</v>
          </cell>
        </row>
        <row r="1854">
          <cell r="E1854" t="str">
            <v>次</v>
          </cell>
          <cell r="F1854">
            <v>50</v>
          </cell>
          <cell r="G1854">
            <v>50</v>
          </cell>
          <cell r="H1854">
            <v>50</v>
          </cell>
        </row>
        <row r="1855">
          <cell r="A1855" t="str">
            <v>CEDH1000</v>
          </cell>
          <cell r="B1855" t="str">
            <v>血管紧张素转化酶</v>
          </cell>
        </row>
        <row r="1855">
          <cell r="E1855" t="str">
            <v>项</v>
          </cell>
          <cell r="F1855">
            <v>15</v>
          </cell>
          <cell r="G1855">
            <v>15</v>
          </cell>
          <cell r="H1855">
            <v>15</v>
          </cell>
        </row>
        <row r="1856">
          <cell r="A1856">
            <v>26</v>
          </cell>
          <cell r="B1856" t="str">
            <v>(六)血型与配血</v>
          </cell>
        </row>
        <row r="1857">
          <cell r="A1857">
            <v>260000001</v>
          </cell>
          <cell r="B1857" t="str">
            <v>ABO红细胞定型</v>
          </cell>
          <cell r="C1857" t="str">
            <v>指血清定型(反定)</v>
          </cell>
        </row>
        <row r="1857">
          <cell r="E1857" t="str">
            <v>次</v>
          </cell>
          <cell r="F1857">
            <v>5</v>
          </cell>
          <cell r="G1857">
            <v>5</v>
          </cell>
          <cell r="H1857">
            <v>5</v>
          </cell>
        </row>
        <row r="1858">
          <cell r="A1858">
            <v>260000002</v>
          </cell>
          <cell r="B1858" t="str">
            <v>ABO血型鉴定</v>
          </cell>
          <cell r="C1858" t="str">
            <v>指正定法与反定法联合使用</v>
          </cell>
        </row>
        <row r="1858">
          <cell r="E1858" t="str">
            <v>次</v>
          </cell>
          <cell r="F1858">
            <v>10</v>
          </cell>
          <cell r="G1858">
            <v>10</v>
          </cell>
          <cell r="H1858">
            <v>10</v>
          </cell>
          <cell r="I1858" t="str">
            <v>微柱法加收30元</v>
          </cell>
        </row>
        <row r="1859">
          <cell r="A1859">
            <v>260000003</v>
          </cell>
          <cell r="B1859" t="str">
            <v>ABO亚型鉴定</v>
          </cell>
        </row>
        <row r="1859">
          <cell r="E1859" t="str">
            <v>每个亚型</v>
          </cell>
          <cell r="F1859">
            <v>25</v>
          </cell>
          <cell r="G1859">
            <v>25</v>
          </cell>
          <cell r="H1859">
            <v>25</v>
          </cell>
          <cell r="I1859" t="str">
            <v>微柱法加收30元</v>
          </cell>
        </row>
        <row r="1860">
          <cell r="A1860">
            <v>260000004</v>
          </cell>
          <cell r="B1860" t="str">
            <v>Rh血型鉴定</v>
          </cell>
          <cell r="C1860" t="str">
            <v>指仅鉴定RhD(o)，不查其他抗原</v>
          </cell>
        </row>
        <row r="1860">
          <cell r="E1860" t="str">
            <v>次</v>
          </cell>
          <cell r="F1860">
            <v>20</v>
          </cell>
          <cell r="G1860">
            <v>20</v>
          </cell>
          <cell r="H1860">
            <v>20</v>
          </cell>
          <cell r="I1860" t="str">
            <v>微柱法加收30元</v>
          </cell>
        </row>
        <row r="1861">
          <cell r="A1861">
            <v>260000005</v>
          </cell>
          <cell r="B1861" t="str">
            <v>Rh血型其他抗原鉴定</v>
          </cell>
          <cell r="C1861" t="str">
            <v>含Rh血型的C、c、E、e抗原鉴定</v>
          </cell>
        </row>
        <row r="1861">
          <cell r="E1861" t="str">
            <v>每个抗原</v>
          </cell>
          <cell r="F1861">
            <v>25</v>
          </cell>
          <cell r="G1861">
            <v>25</v>
          </cell>
          <cell r="H1861">
            <v>25</v>
          </cell>
        </row>
        <row r="1862">
          <cell r="A1862">
            <v>260000006</v>
          </cell>
          <cell r="B1862" t="str">
            <v>特殊血型抗原鉴定</v>
          </cell>
          <cell r="C1862" t="str">
            <v>包括以下特殊血型抗原鉴定： P血型、Ii血型、Lewis血型、MNSs血型、Lutheran血型、Kell血型、Duffy血型、Kidd血型、Diego血型、 Auberger血型、Sid血型、Colton血型、Yt血型、Dombrock血型、Vel血型、Scianna血型、Xg血型、Gerbich血型、Wright血型、 Stoltzfus血型等</v>
          </cell>
        </row>
        <row r="1862">
          <cell r="E1862" t="str">
            <v>每个抗原</v>
          </cell>
          <cell r="F1862">
            <v>50</v>
          </cell>
          <cell r="G1862">
            <v>50</v>
          </cell>
          <cell r="H1862">
            <v>50</v>
          </cell>
        </row>
        <row r="1863">
          <cell r="A1863">
            <v>260000007</v>
          </cell>
          <cell r="B1863" t="str">
            <v>血型单特异性抗体鉴定</v>
          </cell>
        </row>
        <row r="1863">
          <cell r="E1863" t="str">
            <v>次</v>
          </cell>
          <cell r="F1863">
            <v>100</v>
          </cell>
          <cell r="G1863">
            <v>100</v>
          </cell>
          <cell r="H1863">
            <v>100</v>
          </cell>
          <cell r="I1863" t="str">
            <v>以常规鉴定的8种谱红细胞为基数，如需增加其他谱红细胞时加收20%</v>
          </cell>
        </row>
        <row r="1864">
          <cell r="A1864" t="str">
            <v>260000007a</v>
          </cell>
          <cell r="B1864" t="str">
            <v>血型单特异性抗体鉴定8种以上</v>
          </cell>
        </row>
        <row r="1864">
          <cell r="E1864" t="str">
            <v>次</v>
          </cell>
          <cell r="F1864">
            <v>120</v>
          </cell>
          <cell r="G1864">
            <v>120</v>
          </cell>
          <cell r="H1864">
            <v>120</v>
          </cell>
        </row>
        <row r="1865">
          <cell r="A1865">
            <v>260000008</v>
          </cell>
          <cell r="B1865" t="str">
            <v>血型抗体特异性鉴定(吸收试验)</v>
          </cell>
        </row>
        <row r="1865">
          <cell r="E1865" t="str">
            <v>次</v>
          </cell>
          <cell r="F1865">
            <v>30</v>
          </cell>
          <cell r="G1865">
            <v>30</v>
          </cell>
          <cell r="H1865">
            <v>30</v>
          </cell>
        </row>
        <row r="1866">
          <cell r="A1866">
            <v>260000009</v>
          </cell>
          <cell r="B1866" t="str">
            <v>血型抗体特异性鉴定(放散试验)</v>
          </cell>
        </row>
        <row r="1866">
          <cell r="E1866" t="str">
            <v>次</v>
          </cell>
          <cell r="F1866">
            <v>30</v>
          </cell>
          <cell r="G1866">
            <v>30</v>
          </cell>
          <cell r="H1866">
            <v>30</v>
          </cell>
        </row>
        <row r="1867">
          <cell r="A1867">
            <v>260000010</v>
          </cell>
          <cell r="B1867" t="str">
            <v>血型抗体效价测定</v>
          </cell>
        </row>
        <row r="1867">
          <cell r="E1867" t="str">
            <v>每抗体</v>
          </cell>
          <cell r="F1867">
            <v>30</v>
          </cell>
          <cell r="G1867">
            <v>30</v>
          </cell>
          <cell r="H1867">
            <v>30</v>
          </cell>
          <cell r="I1867" t="str">
            <v>微柱法加收27元</v>
          </cell>
        </row>
        <row r="1868">
          <cell r="A1868" t="str">
            <v>260000010a</v>
          </cell>
          <cell r="B1868" t="str">
            <v>微柱法血型抗体效价测定</v>
          </cell>
        </row>
        <row r="1868">
          <cell r="E1868" t="str">
            <v>每抗体</v>
          </cell>
          <cell r="F1868">
            <v>57</v>
          </cell>
          <cell r="G1868">
            <v>57</v>
          </cell>
          <cell r="H1868">
            <v>57</v>
          </cell>
        </row>
        <row r="1869">
          <cell r="A1869">
            <v>260000011</v>
          </cell>
          <cell r="B1869" t="str">
            <v>盐水介质交叉配血</v>
          </cell>
        </row>
        <row r="1869">
          <cell r="E1869" t="str">
            <v>次</v>
          </cell>
          <cell r="F1869">
            <v>5</v>
          </cell>
          <cell r="G1869">
            <v>5</v>
          </cell>
          <cell r="H1869">
            <v>5</v>
          </cell>
        </row>
        <row r="1870">
          <cell r="A1870">
            <v>260000012</v>
          </cell>
          <cell r="B1870" t="str">
            <v>特殊介质交叉配血</v>
          </cell>
          <cell r="C1870" t="str">
            <v>指用于发现不全抗体</v>
          </cell>
        </row>
        <row r="1870">
          <cell r="E1870" t="str">
            <v>每个方法</v>
          </cell>
          <cell r="F1870">
            <v>20</v>
          </cell>
          <cell r="G1870">
            <v>20</v>
          </cell>
          <cell r="H1870">
            <v>20</v>
          </cell>
          <cell r="I1870" t="str">
            <v>微柱法加收40元</v>
          </cell>
        </row>
        <row r="1871">
          <cell r="A1871" t="str">
            <v>260000012a</v>
          </cell>
          <cell r="B1871" t="str">
            <v>微柱法特殊介质交叉配血</v>
          </cell>
        </row>
        <row r="1871">
          <cell r="E1871" t="str">
            <v>每个方法</v>
          </cell>
          <cell r="F1871">
            <v>60</v>
          </cell>
          <cell r="G1871">
            <v>60</v>
          </cell>
          <cell r="H1871">
            <v>60</v>
          </cell>
          <cell r="I1871" t="str">
            <v>每增加一孔加收30元</v>
          </cell>
        </row>
        <row r="1872">
          <cell r="A1872">
            <v>260000013</v>
          </cell>
          <cell r="B1872" t="str">
            <v>疑难交叉配血</v>
          </cell>
          <cell r="C1872" t="str">
            <v>包括以下情况的交叉配血：ABO血型亚型不合、少见特殊血型、有血型特异性抗体者、冷球蛋白血症、自身免疫性溶血性贫血等</v>
          </cell>
        </row>
        <row r="1872">
          <cell r="E1872" t="str">
            <v>次</v>
          </cell>
          <cell r="F1872">
            <v>25</v>
          </cell>
          <cell r="G1872">
            <v>25</v>
          </cell>
          <cell r="H1872">
            <v>25</v>
          </cell>
          <cell r="I1872" t="str">
            <v>按实际情况加收相应特殊血型鉴定费用,微柱法加收30元</v>
          </cell>
        </row>
        <row r="1873">
          <cell r="A1873" t="str">
            <v>260000013a</v>
          </cell>
          <cell r="B1873" t="str">
            <v>微柱法疑难交叉配血</v>
          </cell>
        </row>
        <row r="1873">
          <cell r="E1873" t="str">
            <v>次</v>
          </cell>
          <cell r="F1873">
            <v>55</v>
          </cell>
          <cell r="G1873">
            <v>55</v>
          </cell>
          <cell r="H1873">
            <v>55</v>
          </cell>
        </row>
        <row r="1874">
          <cell r="A1874">
            <v>260000014</v>
          </cell>
          <cell r="B1874" t="str">
            <v>唾液ABH血型物质测定</v>
          </cell>
        </row>
        <row r="1874">
          <cell r="E1874" t="str">
            <v>次</v>
          </cell>
          <cell r="F1874">
            <v>30</v>
          </cell>
          <cell r="G1874">
            <v>30</v>
          </cell>
          <cell r="H1874">
            <v>30</v>
          </cell>
        </row>
        <row r="1875">
          <cell r="A1875">
            <v>260000015</v>
          </cell>
          <cell r="B1875" t="str">
            <v>Rh阴性确诊试验</v>
          </cell>
        </row>
        <row r="1875">
          <cell r="E1875" t="str">
            <v>次</v>
          </cell>
          <cell r="F1875">
            <v>63</v>
          </cell>
          <cell r="G1875">
            <v>63</v>
          </cell>
          <cell r="H1875">
            <v>63</v>
          </cell>
          <cell r="I1875" t="str">
            <v>微柱法</v>
          </cell>
        </row>
        <row r="1876">
          <cell r="A1876">
            <v>260000016</v>
          </cell>
          <cell r="B1876" t="str">
            <v>白细胞特异性和组织相关融性（HLA）抗体检测</v>
          </cell>
        </row>
        <row r="1876">
          <cell r="E1876" t="str">
            <v>次</v>
          </cell>
          <cell r="F1876">
            <v>320</v>
          </cell>
          <cell r="G1876">
            <v>320</v>
          </cell>
          <cell r="H1876">
            <v>320</v>
          </cell>
        </row>
        <row r="1877">
          <cell r="A1877">
            <v>260000017</v>
          </cell>
          <cell r="B1877" t="str">
            <v>血小板特异性和组织相关融性（HLA）抗体检测</v>
          </cell>
        </row>
        <row r="1877">
          <cell r="E1877" t="str">
            <v>次</v>
          </cell>
          <cell r="F1877">
            <v>320</v>
          </cell>
          <cell r="G1877">
            <v>320</v>
          </cell>
          <cell r="H1877">
            <v>320</v>
          </cell>
          <cell r="I1877" t="str">
            <v>封闭抗体（APLA）检测收320元</v>
          </cell>
        </row>
        <row r="1878">
          <cell r="A1878">
            <v>260000018</v>
          </cell>
          <cell r="B1878" t="str">
            <v>红细胞系统血型抗体致新生儿溶血病检测</v>
          </cell>
        </row>
        <row r="1878">
          <cell r="E1878" t="str">
            <v>次</v>
          </cell>
          <cell r="F1878">
            <v>80</v>
          </cell>
          <cell r="G1878">
            <v>80</v>
          </cell>
          <cell r="H1878">
            <v>80</v>
          </cell>
          <cell r="I1878" t="str">
            <v>微柱法加收80元</v>
          </cell>
        </row>
        <row r="1879">
          <cell r="A1879">
            <v>260000019</v>
          </cell>
          <cell r="B1879" t="str">
            <v>血小板交叉配合试验</v>
          </cell>
        </row>
        <row r="1879">
          <cell r="E1879" t="str">
            <v>次</v>
          </cell>
          <cell r="F1879">
            <v>60</v>
          </cell>
          <cell r="G1879">
            <v>60</v>
          </cell>
          <cell r="H1879">
            <v>60</v>
          </cell>
        </row>
        <row r="1880">
          <cell r="A1880">
            <v>260000020</v>
          </cell>
          <cell r="B1880" t="str">
            <v>淋巴细胞毒试验</v>
          </cell>
          <cell r="C1880" t="str">
            <v>包括一般试验和快速试验</v>
          </cell>
        </row>
        <row r="1880">
          <cell r="E1880" t="str">
            <v>次</v>
          </cell>
          <cell r="F1880">
            <v>80</v>
          </cell>
          <cell r="G1880">
            <v>80</v>
          </cell>
          <cell r="H1880">
            <v>80</v>
          </cell>
        </row>
        <row r="1881">
          <cell r="A1881">
            <v>260000021</v>
          </cell>
          <cell r="B1881" t="str">
            <v>群体反应抗体检测</v>
          </cell>
        </row>
        <row r="1881">
          <cell r="E1881" t="str">
            <v>次</v>
          </cell>
          <cell r="F1881">
            <v>600</v>
          </cell>
          <cell r="G1881">
            <v>600</v>
          </cell>
          <cell r="H1881">
            <v>600</v>
          </cell>
          <cell r="I1881" t="str">
            <v>加做主要组织相容性复合体I类链相关蛋白A（MICA）抗体加收100元，群体反应抗体分型I类、II类加收400元。</v>
          </cell>
        </row>
        <row r="1882">
          <cell r="A1882">
            <v>260000022</v>
          </cell>
          <cell r="B1882" t="str">
            <v>人组织相容性抗原I类(HLA－I)分型</v>
          </cell>
          <cell r="C1882" t="str">
            <v>包括可溶性HLA-I</v>
          </cell>
        </row>
        <row r="1883">
          <cell r="A1883" t="str">
            <v>260000022a</v>
          </cell>
          <cell r="B1883" t="str">
            <v>血清学配型</v>
          </cell>
        </row>
        <row r="1883">
          <cell r="E1883" t="str">
            <v>组</v>
          </cell>
          <cell r="F1883">
            <v>400</v>
          </cell>
          <cell r="G1883">
            <v>400</v>
          </cell>
          <cell r="H1883">
            <v>400</v>
          </cell>
        </row>
        <row r="1884">
          <cell r="A1884" t="str">
            <v>260000022b</v>
          </cell>
          <cell r="B1884" t="str">
            <v>基因配型</v>
          </cell>
        </row>
        <row r="1884">
          <cell r="E1884" t="str">
            <v>组</v>
          </cell>
          <cell r="F1884">
            <v>800</v>
          </cell>
          <cell r="G1884">
            <v>800</v>
          </cell>
          <cell r="H1884">
            <v>800</v>
          </cell>
        </row>
        <row r="1885">
          <cell r="A1885">
            <v>260000023</v>
          </cell>
          <cell r="B1885" t="str">
            <v>人组织相容性抗原II类(HLA－II)分型</v>
          </cell>
        </row>
        <row r="1886">
          <cell r="A1886" t="str">
            <v>260000023a</v>
          </cell>
          <cell r="B1886" t="str">
            <v>血清学配型</v>
          </cell>
        </row>
        <row r="1886">
          <cell r="E1886" t="str">
            <v>组</v>
          </cell>
          <cell r="F1886">
            <v>400</v>
          </cell>
          <cell r="G1886">
            <v>400</v>
          </cell>
          <cell r="H1886">
            <v>400</v>
          </cell>
        </row>
        <row r="1887">
          <cell r="A1887" t="str">
            <v>260000023b</v>
          </cell>
          <cell r="B1887" t="str">
            <v>基因配型</v>
          </cell>
        </row>
        <row r="1887">
          <cell r="E1887" t="str">
            <v>组</v>
          </cell>
          <cell r="F1887">
            <v>800</v>
          </cell>
          <cell r="G1887">
            <v>800</v>
          </cell>
          <cell r="H1887">
            <v>800</v>
          </cell>
        </row>
        <row r="1888">
          <cell r="A1888">
            <v>260000024</v>
          </cell>
          <cell r="B1888" t="str">
            <v>血型基因检测</v>
          </cell>
          <cell r="C1888" t="str">
            <v>样本类型：各种标本。样本采集、签收、处理，针对血清学方法难以准确鉴定的血型，进行基因测定。</v>
          </cell>
        </row>
        <row r="1888">
          <cell r="E1888" t="str">
            <v>次</v>
          </cell>
          <cell r="F1888" t="str">
            <v>市场调节价</v>
          </cell>
          <cell r="G1888" t="str">
            <v>市场调节价</v>
          </cell>
          <cell r="H1888" t="str">
            <v>市场调节价</v>
          </cell>
        </row>
        <row r="1889">
          <cell r="A1889">
            <v>260000027</v>
          </cell>
          <cell r="B1889" t="str">
            <v>淋巴瘤基因重排检测</v>
          </cell>
          <cell r="C1889" t="str">
            <v>样本类型：血液、组织、DNA。样本采集、签收、处理，检测样本，审核结果，录入实验室信息系统或人工登记，发送报告；按规定处理废弃物；接受临床相关咨询。</v>
          </cell>
        </row>
        <row r="1889">
          <cell r="E1889" t="str">
            <v>项</v>
          </cell>
          <cell r="F1889" t="str">
            <v>市场调节价</v>
          </cell>
          <cell r="G1889" t="str">
            <v>市场调节价</v>
          </cell>
          <cell r="H1889" t="str">
            <v>市场调节价</v>
          </cell>
        </row>
        <row r="1890">
          <cell r="A1890">
            <v>27</v>
          </cell>
          <cell r="B1890" t="str">
            <v>(七)病理检查</v>
          </cell>
        </row>
        <row r="1890">
          <cell r="I1890" t="str">
            <v>图文病理报告加收70元</v>
          </cell>
        </row>
        <row r="1891">
          <cell r="A1891">
            <v>2701</v>
          </cell>
          <cell r="B1891" t="str">
            <v>1.尸体解剖与防腐处理</v>
          </cell>
        </row>
        <row r="1892">
          <cell r="A1892">
            <v>270100001</v>
          </cell>
          <cell r="B1892" t="str">
            <v>尸检病理诊断</v>
          </cell>
          <cell r="C1892"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row>
        <row r="1892">
          <cell r="E1892" t="str">
            <v>次</v>
          </cell>
          <cell r="F1892" t="str">
            <v>市场调节价</v>
          </cell>
          <cell r="G1892" t="str">
            <v>市场调节价</v>
          </cell>
          <cell r="H1892" t="str">
            <v>市场调节价</v>
          </cell>
        </row>
        <row r="1893">
          <cell r="A1893">
            <v>270100002</v>
          </cell>
          <cell r="B1893" t="str">
            <v>儿童及胎儿尸检病理诊断</v>
          </cell>
          <cell r="C1893" t="str">
            <v>指7岁以下儿童及胎儿尸解，其余同尸检病理诊断</v>
          </cell>
        </row>
        <row r="1893">
          <cell r="E1893" t="str">
            <v>次</v>
          </cell>
          <cell r="F1893" t="str">
            <v>市场调节价</v>
          </cell>
          <cell r="G1893" t="str">
            <v>市场调节价</v>
          </cell>
          <cell r="H1893" t="str">
            <v>市场调节价</v>
          </cell>
        </row>
        <row r="1894">
          <cell r="A1894">
            <v>270100003</v>
          </cell>
          <cell r="B1894" t="str">
            <v>尸体化学防腐处理</v>
          </cell>
          <cell r="C1894" t="str">
            <v>含各种手术操作及消耗材料；废弃物处理</v>
          </cell>
          <cell r="D1894" t="str">
            <v>防腐药物</v>
          </cell>
          <cell r="E1894" t="str">
            <v>次</v>
          </cell>
          <cell r="F1894" t="str">
            <v>市场调节价</v>
          </cell>
          <cell r="G1894" t="str">
            <v>市场调节价</v>
          </cell>
          <cell r="H1894" t="str">
            <v>市场调节价</v>
          </cell>
        </row>
        <row r="1895">
          <cell r="A1895">
            <v>2702</v>
          </cell>
          <cell r="B1895" t="str">
            <v>2.细胞病理学检查与诊断</v>
          </cell>
          <cell r="C1895" t="str">
            <v>不含采集标本的临床操作、细胞病理学标本的非常规诊断技术，如：电镜检查、组织化学与免疫组化染色、图像分析技术、流式细胞术、计算机细胞筛选技术、分子病理学检查等</v>
          </cell>
        </row>
        <row r="1895">
          <cell r="I1895" t="str">
            <v>以两张涂(压)片为基价，超过两张加收10元。细胞蜡块诊断200元/例</v>
          </cell>
        </row>
        <row r="1896">
          <cell r="A1896">
            <v>270200001</v>
          </cell>
          <cell r="B1896" t="str">
            <v>体液细胞学检查与诊断</v>
          </cell>
          <cell r="C1896" t="str">
            <v>包括胸水、腹水、心包液、脑脊液、精液、各种囊肿穿刺液、唾液、龈沟液的细胞学检查与诊断</v>
          </cell>
        </row>
        <row r="1896">
          <cell r="E1896" t="str">
            <v>例</v>
          </cell>
          <cell r="F1896">
            <v>55</v>
          </cell>
          <cell r="G1896">
            <v>55</v>
          </cell>
          <cell r="H1896">
            <v>55</v>
          </cell>
        </row>
        <row r="1897">
          <cell r="A1897">
            <v>270200002</v>
          </cell>
          <cell r="B1897" t="str">
            <v>拉网细胞学检查与诊断</v>
          </cell>
          <cell r="C1897" t="str">
            <v>指食管、胃等拉网细胞学检查与诊断</v>
          </cell>
        </row>
        <row r="1897">
          <cell r="E1897" t="str">
            <v>例</v>
          </cell>
          <cell r="F1897">
            <v>50</v>
          </cell>
          <cell r="G1897">
            <v>50</v>
          </cell>
          <cell r="H1897">
            <v>50</v>
          </cell>
        </row>
        <row r="1898">
          <cell r="A1898">
            <v>270200003</v>
          </cell>
          <cell r="B1898" t="str">
            <v>细针穿刺细胞学检查与诊断</v>
          </cell>
          <cell r="C1898" t="str">
            <v>指各种实质性脏器的细针穿刺标本的涂片(压片)检查及诊断</v>
          </cell>
        </row>
        <row r="1898">
          <cell r="E1898" t="str">
            <v>例</v>
          </cell>
          <cell r="F1898">
            <v>72</v>
          </cell>
          <cell r="G1898">
            <v>72</v>
          </cell>
          <cell r="H1898">
            <v>72</v>
          </cell>
        </row>
        <row r="1899">
          <cell r="A1899">
            <v>270200004</v>
          </cell>
          <cell r="B1899" t="str">
            <v>脱落细胞学检查与诊断</v>
          </cell>
          <cell r="C1899" t="str">
            <v>包括子宫内膜、宫颈、阴道、痰、乳腺溢液、窥镜刷片及其他脱落细胞学的各种涂片检查及诊断加口腔粘液涂片</v>
          </cell>
        </row>
        <row r="1899">
          <cell r="E1899" t="str">
            <v>例</v>
          </cell>
          <cell r="F1899">
            <v>42</v>
          </cell>
          <cell r="G1899">
            <v>42</v>
          </cell>
          <cell r="H1899">
            <v>42</v>
          </cell>
        </row>
        <row r="1900">
          <cell r="A1900">
            <v>270200005</v>
          </cell>
          <cell r="B1900" t="str">
            <v>细胞学计数</v>
          </cell>
          <cell r="C1900" t="str">
            <v>包括支气管灌洗液、脑脊液等细胞的计数；不含骨髓涂片计数</v>
          </cell>
        </row>
        <row r="1900">
          <cell r="E1900" t="str">
            <v>例</v>
          </cell>
          <cell r="F1900">
            <v>22</v>
          </cell>
          <cell r="G1900">
            <v>22</v>
          </cell>
          <cell r="H1900">
            <v>22</v>
          </cell>
        </row>
        <row r="1901">
          <cell r="A1901">
            <v>270200006</v>
          </cell>
          <cell r="B1901" t="str">
            <v>细胞DNA倍体定量分析</v>
          </cell>
          <cell r="C1901" t="str">
            <v>使用图像分析系统扫描各种脱落细胞玻片标本，定量分析每个细胞DNA倍体及DNA指数，人工复核，签发报告；按规定处理废弃物；接受临床相关咨询</v>
          </cell>
        </row>
        <row r="1901">
          <cell r="E1901" t="str">
            <v>次</v>
          </cell>
          <cell r="F1901" t="str">
            <v>市场调节价</v>
          </cell>
          <cell r="G1901" t="str">
            <v>市场调节价</v>
          </cell>
          <cell r="H1901" t="str">
            <v>市场调节价</v>
          </cell>
        </row>
        <row r="1902">
          <cell r="A1902">
            <v>2703</v>
          </cell>
          <cell r="B1902" t="str">
            <v>3.组织病理学检查与诊断</v>
          </cell>
          <cell r="C1902" t="str">
            <v>不含采集标本的临床操作、组织病理学标本的非常规诊断技术，如：电镜检查、组织化学与免疫组化染色、图像分析技术、 流式细胞术、计算机细胞筛选技术、 分子病理学检查等</v>
          </cell>
        </row>
        <row r="1903">
          <cell r="A1903">
            <v>270300001</v>
          </cell>
          <cell r="B1903" t="str">
            <v>穿刺组织活检检查与诊断</v>
          </cell>
          <cell r="C1903" t="str">
            <v>包括肺、乳腺、体表肿块等穿刺组织活检及诊断</v>
          </cell>
        </row>
        <row r="1903">
          <cell r="E1903" t="str">
            <v>例</v>
          </cell>
          <cell r="F1903">
            <v>290</v>
          </cell>
          <cell r="G1903">
            <v>290</v>
          </cell>
          <cell r="H1903">
            <v>290</v>
          </cell>
        </row>
        <row r="1904">
          <cell r="A1904">
            <v>270300002</v>
          </cell>
          <cell r="B1904" t="str">
            <v>内镜组织活检检查与诊断</v>
          </cell>
          <cell r="C1904" t="str">
            <v>包括各种内镜采集的小组织标本的病理学检查与诊断</v>
          </cell>
        </row>
        <row r="1904">
          <cell r="E1904" t="str">
            <v>例</v>
          </cell>
          <cell r="F1904">
            <v>230</v>
          </cell>
          <cell r="G1904">
            <v>230</v>
          </cell>
          <cell r="H1904">
            <v>230</v>
          </cell>
          <cell r="I1904" t="str">
            <v>每增加一个部位加收50元</v>
          </cell>
        </row>
        <row r="1905">
          <cell r="A1905">
            <v>270300003</v>
          </cell>
          <cell r="B1905" t="str">
            <v>局部切除组织活检检查与诊断</v>
          </cell>
          <cell r="C1905" t="str">
            <v>包括切除组织、咬取组织、切除肿块部分组织的活检</v>
          </cell>
        </row>
        <row r="1905">
          <cell r="E1905" t="str">
            <v>每部位</v>
          </cell>
          <cell r="F1905">
            <v>305</v>
          </cell>
          <cell r="G1905">
            <v>305</v>
          </cell>
          <cell r="H1905">
            <v>305</v>
          </cell>
        </row>
        <row r="1906">
          <cell r="A1906">
            <v>270300004</v>
          </cell>
          <cell r="B1906" t="str">
            <v>骨髓组织活检检查与诊断</v>
          </cell>
          <cell r="C1906" t="str">
            <v>指骨髓组织标本常规染色检查</v>
          </cell>
        </row>
        <row r="1906">
          <cell r="E1906" t="str">
            <v>例</v>
          </cell>
          <cell r="F1906">
            <v>110</v>
          </cell>
          <cell r="G1906">
            <v>110</v>
          </cell>
          <cell r="H1906">
            <v>110</v>
          </cell>
        </row>
        <row r="1907">
          <cell r="A1907">
            <v>270300005</v>
          </cell>
          <cell r="B1907" t="str">
            <v>手术标本检查与诊断</v>
          </cell>
        </row>
        <row r="1907">
          <cell r="E1907" t="str">
            <v>例</v>
          </cell>
        </row>
        <row r="1908">
          <cell r="A1908" t="str">
            <v>270300005a</v>
          </cell>
          <cell r="B1908" t="str">
            <v>单切</v>
          </cell>
        </row>
        <row r="1908">
          <cell r="E1908" t="str">
            <v>例</v>
          </cell>
          <cell r="F1908">
            <v>330</v>
          </cell>
          <cell r="G1908">
            <v>330</v>
          </cell>
          <cell r="H1908">
            <v>330</v>
          </cell>
        </row>
        <row r="1909">
          <cell r="A1909" t="str">
            <v>270300005b</v>
          </cell>
          <cell r="B1909" t="str">
            <v>根治</v>
          </cell>
        </row>
        <row r="1909">
          <cell r="E1909" t="str">
            <v>例</v>
          </cell>
          <cell r="F1909">
            <v>575</v>
          </cell>
          <cell r="G1909">
            <v>575</v>
          </cell>
          <cell r="H1909">
            <v>575</v>
          </cell>
        </row>
        <row r="1910">
          <cell r="A1910" t="str">
            <v>270300005c</v>
          </cell>
          <cell r="B1910" t="str">
            <v>内镜切除标本诊断</v>
          </cell>
        </row>
        <row r="1910">
          <cell r="E1910" t="str">
            <v>例</v>
          </cell>
          <cell r="F1910">
            <v>550</v>
          </cell>
          <cell r="G1910">
            <v>550</v>
          </cell>
          <cell r="H1910">
            <v>550</v>
          </cell>
        </row>
        <row r="1911">
          <cell r="A1911">
            <v>270300006</v>
          </cell>
          <cell r="B1911" t="str">
            <v>截肢标本病理检查与诊断</v>
          </cell>
          <cell r="C1911" t="str">
            <v>包括上下肢截肢标本等</v>
          </cell>
        </row>
        <row r="1911">
          <cell r="E1911" t="str">
            <v>每肢、每指（趾）</v>
          </cell>
          <cell r="F1911">
            <v>200</v>
          </cell>
          <cell r="G1911">
            <v>200</v>
          </cell>
          <cell r="H1911">
            <v>200</v>
          </cell>
          <cell r="I1911" t="str">
            <v>以两个蜡块为基价，超过1个加收20元；不脱钙直接切片标本加收20元</v>
          </cell>
        </row>
        <row r="1912">
          <cell r="A1912" t="str">
            <v>270300006a</v>
          </cell>
          <cell r="B1912" t="str">
            <v>不脱钙直接切片</v>
          </cell>
        </row>
        <row r="1912">
          <cell r="E1912" t="str">
            <v>每肢、每指（趾）</v>
          </cell>
          <cell r="F1912">
            <v>20</v>
          </cell>
          <cell r="G1912">
            <v>20</v>
          </cell>
          <cell r="H1912">
            <v>20</v>
          </cell>
        </row>
        <row r="1913">
          <cell r="A1913">
            <v>270300007</v>
          </cell>
          <cell r="B1913" t="str">
            <v>牙齿及骨骼磨片诊断(不脱钙)</v>
          </cell>
        </row>
        <row r="1913">
          <cell r="E1913" t="str">
            <v>例</v>
          </cell>
          <cell r="F1913" t="str">
            <v>市场调节价</v>
          </cell>
          <cell r="G1913" t="str">
            <v>市场调节价</v>
          </cell>
          <cell r="H1913" t="str">
            <v>市场调节价</v>
          </cell>
        </row>
        <row r="1914">
          <cell r="A1914">
            <v>270300008</v>
          </cell>
          <cell r="B1914" t="str">
            <v>牙齿及骨骼磨片诊断(脱钙)</v>
          </cell>
          <cell r="C1914" t="str">
            <v>包括骨髓组织脱钙</v>
          </cell>
        </row>
        <row r="1914">
          <cell r="E1914" t="str">
            <v>例</v>
          </cell>
          <cell r="F1914">
            <v>120</v>
          </cell>
          <cell r="G1914">
            <v>120</v>
          </cell>
          <cell r="H1914">
            <v>120</v>
          </cell>
        </row>
        <row r="1915">
          <cell r="A1915">
            <v>270300009</v>
          </cell>
          <cell r="B1915" t="str">
            <v>颌骨样本及牙体牙周样本诊断</v>
          </cell>
        </row>
        <row r="1915">
          <cell r="E1915" t="str">
            <v>例</v>
          </cell>
          <cell r="F1915">
            <v>120</v>
          </cell>
          <cell r="G1915">
            <v>120</v>
          </cell>
          <cell r="H1915">
            <v>120</v>
          </cell>
          <cell r="I1915" t="str">
            <v>以两个蜡块为基价，超过1个加收20元；不脱钙直接切片标本加收20元</v>
          </cell>
        </row>
        <row r="1916">
          <cell r="A1916">
            <v>270300010</v>
          </cell>
          <cell r="B1916" t="str">
            <v>全器官大切片检查与诊断</v>
          </cell>
        </row>
        <row r="1916">
          <cell r="E1916" t="str">
            <v>例</v>
          </cell>
          <cell r="F1916" t="str">
            <v>市场调节价</v>
          </cell>
          <cell r="G1916" t="str">
            <v>市场调节价</v>
          </cell>
          <cell r="H1916" t="str">
            <v>市场调节价</v>
          </cell>
        </row>
        <row r="1917">
          <cell r="A1917">
            <v>270300011</v>
          </cell>
          <cell r="B1917" t="str">
            <v>石蜡组织核酸提取</v>
          </cell>
          <cell r="C1917" t="str">
            <v>石蜡包埋组织，切片，脱蜡，脱水处理，去除残留的有机试剂。高温处理解除组织固定时引起的核酸铰链，对核酸进行提取和纯化，检测核酸浓度。废液、废物处理。</v>
          </cell>
        </row>
        <row r="1917">
          <cell r="E1917" t="str">
            <v>次</v>
          </cell>
          <cell r="F1917" t="str">
            <v>市场调节价</v>
          </cell>
          <cell r="G1917" t="str">
            <v>市场调节价</v>
          </cell>
          <cell r="H1917" t="str">
            <v>市场调节价</v>
          </cell>
        </row>
        <row r="1918">
          <cell r="A1918">
            <v>270300012</v>
          </cell>
          <cell r="B1918" t="str">
            <v>BRAF基因突变检测</v>
          </cell>
          <cell r="C1918" t="str">
            <v>石蜡包埋组织、手术切除标本或甲状腺穿刺样本等，根据不同的标本类型进行脱蜡、固定、脱水等相应处理，使用组织切片机切片，提取组织中的脱氧核糖核酸，检测纯度，合格后对其进行BRAF基因突变检测，以及结果判读。含上述技术过程中产生的废液、废物的处理。</v>
          </cell>
        </row>
        <row r="1918">
          <cell r="E1918" t="str">
            <v>次</v>
          </cell>
          <cell r="F1918" t="str">
            <v>市场调节价</v>
          </cell>
          <cell r="G1918" t="str">
            <v>市场调节价</v>
          </cell>
          <cell r="H1918" t="str">
            <v>市场调节价</v>
          </cell>
        </row>
        <row r="1919">
          <cell r="A1919">
            <v>270300013</v>
          </cell>
          <cell r="B1919" t="str">
            <v>EML4-ALK融合基因检测</v>
          </cell>
          <cell r="C1919" t="str">
            <v>石蜡包埋组织、手术切除标本或肺穿刺样本等，根据不同的标本类型进行脱蜡、固定、脱水等相应处理，使用组织切片机切片，使用DNA酶去除混杂DNA。提取核糖核酸，检测核酸质量，合格后对其进行EMI4-ALK融合基因检测，以及结果判读。含上述技术过程中产生的废液、废物的处理。</v>
          </cell>
        </row>
        <row r="1919">
          <cell r="E1919" t="str">
            <v>次</v>
          </cell>
          <cell r="F1919" t="str">
            <v>市场调节价</v>
          </cell>
          <cell r="G1919" t="str">
            <v>市场调节价</v>
          </cell>
          <cell r="H1919" t="str">
            <v>市场调节价</v>
          </cell>
        </row>
        <row r="1920">
          <cell r="A1920">
            <v>270300014</v>
          </cell>
          <cell r="B1920" t="str">
            <v>ROS1融合基因突变检测</v>
          </cell>
          <cell r="C1920" t="str">
            <v>石蜡包埋组织、手术切除标本或肺穿刺样本等，根据不同的标本类型进行脱蜡、固定、脱水等相应处理，使用组织切片机切片，使用DNA酶去除混杂DNA。提取核糖核酸，检测核酸质量，合格后对其进行ROS1基因突变检测以及结果判读。含上述技术过程中产生的废液、废物的处理。</v>
          </cell>
        </row>
        <row r="1920">
          <cell r="E1920" t="str">
            <v>次</v>
          </cell>
          <cell r="F1920" t="str">
            <v>市场调节价</v>
          </cell>
          <cell r="G1920" t="str">
            <v>市场调节价</v>
          </cell>
          <cell r="H1920" t="str">
            <v>市场调节价</v>
          </cell>
        </row>
        <row r="1921">
          <cell r="A1921">
            <v>2704</v>
          </cell>
          <cell r="B1921" t="str">
            <v>4.冰冻切片与快速石蜡切片检查与诊断</v>
          </cell>
          <cell r="C1921" t="str">
            <v>不含非常规的特殊染色技术</v>
          </cell>
        </row>
        <row r="1921">
          <cell r="I1921" t="str">
            <v>特异性感染标本加收100元</v>
          </cell>
        </row>
        <row r="1922">
          <cell r="A1922">
            <v>270400001</v>
          </cell>
          <cell r="B1922" t="str">
            <v>冰冻切片检查与诊断</v>
          </cell>
        </row>
        <row r="1922">
          <cell r="E1922" t="str">
            <v>部位</v>
          </cell>
          <cell r="F1922">
            <v>470</v>
          </cell>
          <cell r="G1922">
            <v>470</v>
          </cell>
          <cell r="H1922">
            <v>470</v>
          </cell>
          <cell r="I1922" t="str">
            <v>每增加一个部位加收100元</v>
          </cell>
        </row>
        <row r="1923">
          <cell r="A1923" t="str">
            <v>270400001a</v>
          </cell>
          <cell r="B1923" t="str">
            <v>特异性感染标本</v>
          </cell>
        </row>
        <row r="1923">
          <cell r="F1923">
            <v>110</v>
          </cell>
          <cell r="G1923">
            <v>110</v>
          </cell>
          <cell r="H1923">
            <v>110</v>
          </cell>
        </row>
        <row r="1924">
          <cell r="A1924">
            <v>270400002</v>
          </cell>
          <cell r="B1924" t="str">
            <v>快速石蜡切片检查与诊断</v>
          </cell>
          <cell r="C1924" t="str">
            <v>包括快速细胞病理诊断</v>
          </cell>
        </row>
        <row r="1924">
          <cell r="E1924" t="str">
            <v>部位</v>
          </cell>
          <cell r="F1924">
            <v>220</v>
          </cell>
          <cell r="G1924">
            <v>220</v>
          </cell>
          <cell r="H1924">
            <v>220</v>
          </cell>
          <cell r="I1924" t="str">
            <v>每增加一个部位加收80元。超声空化技术加收210元，每增加一个部位加收150元</v>
          </cell>
        </row>
        <row r="1925">
          <cell r="A1925">
            <v>2705</v>
          </cell>
          <cell r="B1925" t="str">
            <v>5.特殊染色诊断技术</v>
          </cell>
        </row>
        <row r="1926">
          <cell r="A1926">
            <v>270500001</v>
          </cell>
          <cell r="B1926" t="str">
            <v>特殊染色及酶组织化学染色诊断</v>
          </cell>
        </row>
        <row r="1926">
          <cell r="E1926" t="str">
            <v>每标本，每种染色</v>
          </cell>
          <cell r="F1926">
            <v>55</v>
          </cell>
          <cell r="G1926">
            <v>55</v>
          </cell>
          <cell r="H1926">
            <v>55</v>
          </cell>
        </row>
        <row r="1927">
          <cell r="A1927">
            <v>270500002</v>
          </cell>
          <cell r="B1927" t="str">
            <v>免疫组织化学染色诊断</v>
          </cell>
        </row>
        <row r="1927">
          <cell r="E1927" t="str">
            <v>每标本，每种染色</v>
          </cell>
          <cell r="F1927">
            <v>115</v>
          </cell>
          <cell r="G1927">
            <v>115</v>
          </cell>
          <cell r="H1927">
            <v>115</v>
          </cell>
          <cell r="I1927" t="str">
            <v>液盖膜涡流混匀法加收40元</v>
          </cell>
        </row>
        <row r="1928">
          <cell r="A1928">
            <v>270500003</v>
          </cell>
          <cell r="B1928" t="str">
            <v>免疫荧光染色诊断</v>
          </cell>
        </row>
        <row r="1928">
          <cell r="E1928" t="str">
            <v>每标本，每种染色</v>
          </cell>
          <cell r="F1928">
            <v>115</v>
          </cell>
          <cell r="G1928">
            <v>115</v>
          </cell>
          <cell r="H1928">
            <v>115</v>
          </cell>
        </row>
        <row r="1929">
          <cell r="A1929">
            <v>270500004</v>
          </cell>
          <cell r="B1929" t="str">
            <v>快速免疫组织化学染色与诊断</v>
          </cell>
          <cell r="C1929" t="str">
            <v>技师对术中采集标本进行低温切片，直接免疫组织化学染色、显色、封片，每项检测全部过程15-30分钟内完成。石蜡包埋组织切片，脱蜡，系列乙醇水化，修复，血清封闭后，直接免疫组织化学染色、显色、封片，全程60分钟内完成免疫组化染色。在制备细胞涂片后，直接免疫组织化学染色、显色、封片，全程15分钟内完成免疫组化染色。</v>
          </cell>
        </row>
        <row r="1929">
          <cell r="E1929" t="str">
            <v>每标本，每种染色</v>
          </cell>
          <cell r="F1929" t="str">
            <v>市场调节价</v>
          </cell>
          <cell r="G1929" t="str">
            <v>市场调节价</v>
          </cell>
          <cell r="H1929" t="str">
            <v>市场调节价</v>
          </cell>
        </row>
        <row r="1930">
          <cell r="A1930">
            <v>270500005</v>
          </cell>
          <cell r="B1930" t="str">
            <v>程序性死亡受体-配体1(PD-L1)伴随诊断检测</v>
          </cell>
          <cell r="C1930" t="str">
            <v>包括免疫组织化学法。标本进行组织石蜡包埋，于切片机切片，脱蜡，蛋白酶抗原修复，显色，判读结果。检测结果用于确诊样本的PD-L1蛋白表达，指导免疫治疗用药。</v>
          </cell>
        </row>
        <row r="1930">
          <cell r="E1930" t="str">
            <v>例</v>
          </cell>
          <cell r="F1930" t="str">
            <v>市场调节价</v>
          </cell>
          <cell r="G1930" t="str">
            <v>市场调节价</v>
          </cell>
          <cell r="H1930" t="str">
            <v>市场调节价</v>
          </cell>
        </row>
        <row r="1931">
          <cell r="A1931">
            <v>2706</v>
          </cell>
          <cell r="B1931" t="str">
            <v>6.电镜病理诊断</v>
          </cell>
          <cell r="C1931" t="str">
            <v>均含标本制备</v>
          </cell>
        </row>
        <row r="1932">
          <cell r="A1932">
            <v>270600001</v>
          </cell>
          <cell r="B1932" t="str">
            <v>普通透射电镜检查与诊断</v>
          </cell>
        </row>
        <row r="1932">
          <cell r="E1932" t="str">
            <v>每标本</v>
          </cell>
          <cell r="F1932">
            <v>300</v>
          </cell>
          <cell r="G1932">
            <v>300</v>
          </cell>
          <cell r="H1932">
            <v>300</v>
          </cell>
        </row>
        <row r="1933">
          <cell r="A1933">
            <v>270600002</v>
          </cell>
          <cell r="B1933" t="str">
            <v>免疫电镜检查与诊断</v>
          </cell>
        </row>
        <row r="1933">
          <cell r="E1933" t="str">
            <v>每标本</v>
          </cell>
          <cell r="F1933">
            <v>350</v>
          </cell>
          <cell r="G1933">
            <v>350</v>
          </cell>
          <cell r="H1933">
            <v>350</v>
          </cell>
        </row>
        <row r="1934">
          <cell r="A1934">
            <v>270600003</v>
          </cell>
          <cell r="B1934" t="str">
            <v>扫描电镜检查与诊断</v>
          </cell>
        </row>
        <row r="1934">
          <cell r="E1934" t="str">
            <v>每标本</v>
          </cell>
          <cell r="F1934">
            <v>320</v>
          </cell>
          <cell r="G1934">
            <v>320</v>
          </cell>
          <cell r="H1934">
            <v>320</v>
          </cell>
        </row>
        <row r="1935">
          <cell r="A1935">
            <v>270600004</v>
          </cell>
          <cell r="B1935" t="str">
            <v>自动细胞离心涂片抗酸染色镜检</v>
          </cell>
        </row>
        <row r="1935">
          <cell r="E1935" t="str">
            <v>次</v>
          </cell>
          <cell r="F1935" t="str">
            <v>市场调节价</v>
          </cell>
          <cell r="G1935" t="str">
            <v>市场调节价</v>
          </cell>
          <cell r="H1935" t="str">
            <v>市场调节价</v>
          </cell>
        </row>
        <row r="1936">
          <cell r="A1936">
            <v>2707</v>
          </cell>
          <cell r="B1936" t="str">
            <v>7、分子病理学诊断技术</v>
          </cell>
        </row>
        <row r="1937">
          <cell r="A1937">
            <v>270700001</v>
          </cell>
          <cell r="B1937" t="str">
            <v>原位杂交技术</v>
          </cell>
        </row>
        <row r="1937">
          <cell r="E1937" t="str">
            <v>项</v>
          </cell>
          <cell r="F1937">
            <v>230</v>
          </cell>
          <cell r="G1937">
            <v>230</v>
          </cell>
          <cell r="H1937">
            <v>230</v>
          </cell>
          <cell r="I1937" t="str">
            <v>荧光原位杂交(FISH)每项750元，三项以上（含三项）每次1666元</v>
          </cell>
        </row>
        <row r="1938">
          <cell r="A1938">
            <v>270700002</v>
          </cell>
          <cell r="B1938" t="str">
            <v>印迹杂交技术</v>
          </cell>
          <cell r="C1938" t="str">
            <v>包括Southern Northern Western等杂交技术</v>
          </cell>
        </row>
        <row r="1938">
          <cell r="E1938" t="str">
            <v>项</v>
          </cell>
          <cell r="F1938">
            <v>180</v>
          </cell>
          <cell r="G1938">
            <v>180</v>
          </cell>
          <cell r="H1938">
            <v>180</v>
          </cell>
        </row>
        <row r="1939">
          <cell r="A1939">
            <v>270700003</v>
          </cell>
          <cell r="B1939" t="str">
            <v>脱氧核糖核酸（DNA）测序</v>
          </cell>
        </row>
        <row r="1939">
          <cell r="E1939" t="str">
            <v>项</v>
          </cell>
          <cell r="F1939">
            <v>200</v>
          </cell>
          <cell r="G1939">
            <v>200</v>
          </cell>
          <cell r="H1939">
            <v>200</v>
          </cell>
        </row>
        <row r="1940">
          <cell r="A1940">
            <v>270700004</v>
          </cell>
          <cell r="B1940" t="str">
            <v>基因芯片技术</v>
          </cell>
          <cell r="C1940" t="str">
            <v>包括染色体微阵列（CMA）芯片技术</v>
          </cell>
        </row>
        <row r="1940">
          <cell r="E1940" t="str">
            <v>项</v>
          </cell>
          <cell r="F1940" t="str">
            <v>市场调节价</v>
          </cell>
          <cell r="G1940" t="str">
            <v>市场调节价</v>
          </cell>
          <cell r="H1940" t="str">
            <v>市场调节价</v>
          </cell>
          <cell r="I1940" t="str">
            <v>聋病基因芯片检测收980元</v>
          </cell>
        </row>
        <row r="1941">
          <cell r="A1941">
            <v>270700005</v>
          </cell>
          <cell r="B1941" t="str">
            <v>双色银染原位杂交检测</v>
          </cell>
        </row>
        <row r="1941">
          <cell r="E1941" t="str">
            <v>次</v>
          </cell>
          <cell r="F1941">
            <v>2500</v>
          </cell>
          <cell r="G1941">
            <v>2500</v>
          </cell>
          <cell r="H1941">
            <v>2500</v>
          </cell>
          <cell r="I1941" t="str">
            <v>个人先行自付20%</v>
          </cell>
        </row>
        <row r="1942">
          <cell r="A1942">
            <v>270700006</v>
          </cell>
          <cell r="B1942" t="str">
            <v>单独滴染HE染色</v>
          </cell>
          <cell r="C1942" t="str">
            <v>包括浸染HE染色</v>
          </cell>
        </row>
        <row r="1942">
          <cell r="E1942" t="str">
            <v>次</v>
          </cell>
          <cell r="F1942" t="str">
            <v>市场调节价</v>
          </cell>
          <cell r="G1942" t="str">
            <v>市场调节价</v>
          </cell>
          <cell r="H1942" t="str">
            <v>市场调节价</v>
          </cell>
        </row>
        <row r="1943">
          <cell r="A1943">
            <v>270700007</v>
          </cell>
          <cell r="B1943" t="str">
            <v>全自动病理组织特殊染色</v>
          </cell>
        </row>
        <row r="1943">
          <cell r="E1943" t="str">
            <v>次</v>
          </cell>
          <cell r="F1943">
            <v>125</v>
          </cell>
          <cell r="G1943">
            <v>125</v>
          </cell>
          <cell r="H1943">
            <v>125</v>
          </cell>
          <cell r="I1943" t="str">
            <v>指每标本/每种染色</v>
          </cell>
        </row>
        <row r="1944">
          <cell r="A1944">
            <v>270700008</v>
          </cell>
          <cell r="B1944" t="str">
            <v>Septin9 基因甲基化检测</v>
          </cell>
        </row>
        <row r="1944">
          <cell r="E1944" t="str">
            <v>次</v>
          </cell>
          <cell r="F1944" t="str">
            <v>市场调节价</v>
          </cell>
          <cell r="G1944" t="str">
            <v>市场调节价</v>
          </cell>
          <cell r="H1944" t="str">
            <v>市场调节价</v>
          </cell>
        </row>
        <row r="1945">
          <cell r="A1945">
            <v>270700009</v>
          </cell>
          <cell r="B1945" t="str">
            <v>组织/细胞核酸（DNA/RNA）高通量测序</v>
          </cell>
          <cell r="C1945" t="str">
            <v>甲醛固定组织、石蜡包埋组织、新鲜或冷冻组织、血液，离心收集细胞；组织粉萃机匀浆化，组织裂解，经反复离心及相应化学试剂去除蛋白，回收DNA/RNA，检测核酸质量，进行文库构建。质控合格后，使用高通量测序仪对各基因状态进行测序，测序数据利用数据分析系统进行生物信息分析，出具报告。含上述技术过程中产生的废液、废物的处理。</v>
          </cell>
        </row>
        <row r="1945">
          <cell r="E1945" t="str">
            <v>2个基因</v>
          </cell>
          <cell r="F1945" t="str">
            <v>市场调节价</v>
          </cell>
          <cell r="G1945" t="str">
            <v>市场调节价</v>
          </cell>
          <cell r="H1945" t="str">
            <v>市场调节价</v>
          </cell>
        </row>
        <row r="1946">
          <cell r="A1946" t="str">
            <v>270700009a</v>
          </cell>
          <cell r="B1946" t="str">
            <v>染色体高通量测序分析（CNV）</v>
          </cell>
        </row>
        <row r="1946">
          <cell r="E1946" t="str">
            <v>项</v>
          </cell>
          <cell r="F1946" t="str">
            <v>市场调节价</v>
          </cell>
          <cell r="G1946" t="str">
            <v>市场调节价</v>
          </cell>
          <cell r="H1946" t="str">
            <v>市场调节价</v>
          </cell>
        </row>
        <row r="1947">
          <cell r="A1947">
            <v>270700010</v>
          </cell>
          <cell r="B1947" t="str">
            <v>组织/细胞荧光定量（DNA/RNA）多聚酶链式反应检测</v>
          </cell>
          <cell r="C1947" t="str">
            <v>甲醛固定组织、石蜡包埋组织、新鲜或冷冻组织、血液，离心收集细胞；组织粉萃机匀浆化，或切片机切片，或离心收集细胞洗涤，对上述处理样本进行组织裂解，经反复离心及相应化学试剂去除蛋白，回收DNA/RNA，进行荧光素逆转录-PCR反应，分析结果，诊断。</v>
          </cell>
        </row>
        <row r="1947">
          <cell r="E1947" t="str">
            <v>2对引物</v>
          </cell>
          <cell r="F1947" t="str">
            <v>市场调节价</v>
          </cell>
          <cell r="G1947" t="str">
            <v>市场调节价</v>
          </cell>
          <cell r="H1947" t="str">
            <v>市场调节价</v>
          </cell>
        </row>
        <row r="1948">
          <cell r="A1948">
            <v>2708</v>
          </cell>
          <cell r="B1948" t="str">
            <v>8.其他病理技术项目</v>
          </cell>
        </row>
        <row r="1949">
          <cell r="A1949">
            <v>270800001</v>
          </cell>
          <cell r="B1949" t="str">
            <v>病理体视学检查与图像分析</v>
          </cell>
          <cell r="C1949" t="str">
            <v>包括流式细胞仪、显微分光光度技术等</v>
          </cell>
        </row>
        <row r="1949">
          <cell r="E1949" t="str">
            <v>次</v>
          </cell>
          <cell r="F1949">
            <v>180</v>
          </cell>
          <cell r="G1949">
            <v>180</v>
          </cell>
          <cell r="H1949">
            <v>180</v>
          </cell>
        </row>
        <row r="1950">
          <cell r="A1950">
            <v>270800002</v>
          </cell>
          <cell r="B1950" t="str">
            <v>宫颈细胞学计算机辅导诊断</v>
          </cell>
        </row>
        <row r="1950">
          <cell r="E1950" t="str">
            <v>次</v>
          </cell>
          <cell r="F1950" t="str">
            <v>市场调节价</v>
          </cell>
          <cell r="G1950" t="str">
            <v>市场调节价</v>
          </cell>
          <cell r="H1950" t="str">
            <v>市场调节价</v>
          </cell>
        </row>
        <row r="1951">
          <cell r="A1951" t="str">
            <v>BZAD0001</v>
          </cell>
          <cell r="B1951" t="str">
            <v>宫颈细胞学计算机辅助诊断</v>
          </cell>
        </row>
        <row r="1951">
          <cell r="E1951" t="str">
            <v>每标本</v>
          </cell>
          <cell r="F1951">
            <v>90</v>
          </cell>
          <cell r="G1951">
            <v>90</v>
          </cell>
          <cell r="H1951">
            <v>90</v>
          </cell>
        </row>
        <row r="1952">
          <cell r="A1952">
            <v>270800003</v>
          </cell>
          <cell r="B1952" t="str">
            <v>膜式病变细胞采集技术</v>
          </cell>
          <cell r="C1952" t="str">
            <v>指细胞病理学检查中使用的特殊膜式细胞采集方法</v>
          </cell>
        </row>
        <row r="1952">
          <cell r="E1952" t="str">
            <v>次</v>
          </cell>
          <cell r="F1952" t="str">
            <v>市场调节价</v>
          </cell>
          <cell r="G1952" t="str">
            <v>市场调节价</v>
          </cell>
          <cell r="H1952" t="str">
            <v>市场调节价</v>
          </cell>
        </row>
        <row r="1953">
          <cell r="A1953">
            <v>270800004</v>
          </cell>
          <cell r="B1953" t="str">
            <v>液基薄层细胞制片术</v>
          </cell>
          <cell r="C1953" t="str">
            <v>包括液基细胞学薄片技术（Thin Prep)和液基细胞超薄片技术(Auto Cyte)</v>
          </cell>
        </row>
        <row r="1953">
          <cell r="E1953" t="str">
            <v>次</v>
          </cell>
          <cell r="F1953">
            <v>150</v>
          </cell>
          <cell r="G1953">
            <v>150</v>
          </cell>
          <cell r="H1953">
            <v>150</v>
          </cell>
          <cell r="I1953" t="str">
            <v>超过二片每片加收50元</v>
          </cell>
        </row>
        <row r="1954">
          <cell r="A1954">
            <v>270800005</v>
          </cell>
          <cell r="B1954" t="str">
            <v>病理大体标本摄影</v>
          </cell>
        </row>
        <row r="1954">
          <cell r="E1954" t="str">
            <v>每标本</v>
          </cell>
          <cell r="F1954">
            <v>20</v>
          </cell>
          <cell r="G1954">
            <v>20</v>
          </cell>
          <cell r="H1954">
            <v>20</v>
          </cell>
          <cell r="I1954" t="str">
            <v>积累科研资料的摄影不得计费</v>
          </cell>
        </row>
        <row r="1955">
          <cell r="A1955">
            <v>270800006</v>
          </cell>
          <cell r="B1955" t="str">
            <v>显微摄影术</v>
          </cell>
        </row>
        <row r="1955">
          <cell r="E1955" t="str">
            <v>每视野</v>
          </cell>
          <cell r="F1955">
            <v>44</v>
          </cell>
          <cell r="G1955">
            <v>44</v>
          </cell>
          <cell r="H1955">
            <v>40</v>
          </cell>
          <cell r="I1955" t="str">
            <v>积累科研资料的摄影不得计费</v>
          </cell>
        </row>
        <row r="1956">
          <cell r="A1956">
            <v>270800007</v>
          </cell>
          <cell r="B1956" t="str">
            <v>疑难病理会诊</v>
          </cell>
        </row>
        <row r="1956">
          <cell r="E1956" t="str">
            <v>次</v>
          </cell>
          <cell r="F1956">
            <v>200</v>
          </cell>
          <cell r="G1956">
            <v>200</v>
          </cell>
          <cell r="H1956">
            <v>200</v>
          </cell>
          <cell r="I1956" t="str">
            <v>由高级职称病理医师主持的专家组会诊</v>
          </cell>
        </row>
        <row r="1957">
          <cell r="A1957">
            <v>270800008</v>
          </cell>
          <cell r="B1957" t="str">
            <v>普通病理会诊</v>
          </cell>
        </row>
        <row r="1957">
          <cell r="E1957" t="str">
            <v>次</v>
          </cell>
          <cell r="F1957">
            <v>80</v>
          </cell>
          <cell r="G1957">
            <v>80</v>
          </cell>
          <cell r="H1957">
            <v>80</v>
          </cell>
          <cell r="I1957" t="str">
            <v>不符合疑难病理会诊条件的其他会诊</v>
          </cell>
        </row>
        <row r="1958">
          <cell r="A1958">
            <v>270800009</v>
          </cell>
          <cell r="B1958" t="str">
            <v>激光捕获显微镜切割及 DNA 提取</v>
          </cell>
        </row>
        <row r="1958">
          <cell r="E1958" t="str">
            <v>次</v>
          </cell>
          <cell r="F1958" t="str">
            <v>市场调节价</v>
          </cell>
          <cell r="G1958" t="str">
            <v>市场调节价</v>
          </cell>
          <cell r="H1958" t="str">
            <v>市场调节价</v>
          </cell>
        </row>
        <row r="1959">
          <cell r="A1959">
            <v>270800010</v>
          </cell>
          <cell r="B1959" t="str">
            <v>染色质倍性和肿瘤间质比数字化定量分析</v>
          </cell>
          <cell r="C1959" t="str">
            <v>处理组织标本，制备染色涂片和切片，扫描成像，进行细胞分类、染色质倍性分析和肿瘤间质比分析，报告肿瘤预后风险，人工审核结果，录入系统，发送报告；按规定处理废弃物；接受临床相关咨询</v>
          </cell>
        </row>
        <row r="1959">
          <cell r="E1959" t="str">
            <v>次</v>
          </cell>
          <cell r="F1959" t="str">
            <v>市场调节价</v>
          </cell>
          <cell r="G1959" t="str">
            <v>市场调节价</v>
          </cell>
          <cell r="H1959" t="str">
            <v>市场调节价</v>
          </cell>
        </row>
        <row r="1960">
          <cell r="A1960">
            <v>270800011</v>
          </cell>
          <cell r="B1960" t="str">
            <v>石蜡组织白片切取</v>
          </cell>
        </row>
        <row r="1960">
          <cell r="E1960" t="str">
            <v>每张</v>
          </cell>
          <cell r="F1960" t="str">
            <v>市场调节价</v>
          </cell>
          <cell r="G1960" t="str">
            <v>市场调节价</v>
          </cell>
          <cell r="H1960" t="str">
            <v>市场调节价</v>
          </cell>
        </row>
        <row r="1961">
          <cell r="A1961">
            <v>28</v>
          </cell>
          <cell r="B1961" t="str">
            <v>其他</v>
          </cell>
        </row>
        <row r="1961">
          <cell r="I1961" t="str">
            <v>暂由医疗机构拟定试行价格</v>
          </cell>
        </row>
        <row r="1962">
          <cell r="A1962">
            <v>280100001</v>
          </cell>
          <cell r="B1962" t="str">
            <v>职业病毒化学检验</v>
          </cell>
          <cell r="C1962" t="str">
            <v>包括汞、铅、氟、镉、铬、砷、锰。样本类型：血液、尿液。样本采集、签收、处理，定标和质控，检测样本，审核结果，录入实验室信息系统或人工登记，发送报告；按规定处理废弃物；接受临床相关咨询。</v>
          </cell>
        </row>
        <row r="1962">
          <cell r="E1962" t="str">
            <v>次</v>
          </cell>
          <cell r="F1962" t="str">
            <v>市场调节价</v>
          </cell>
          <cell r="G1962" t="str">
            <v>市场调节价</v>
          </cell>
          <cell r="H1962" t="str">
            <v>市场调节价</v>
          </cell>
          <cell r="I1962" t="str">
            <v>电极法、原子吸收光度法或原子荧光法；</v>
          </cell>
        </row>
        <row r="1963">
          <cell r="A1963">
            <v>280100002</v>
          </cell>
          <cell r="B1963" t="str">
            <v>淋巴细胞微核率检测</v>
          </cell>
          <cell r="C1963" t="str">
            <v>样本类型：外周血。样本采集、签收、处理，经培养、收获、制片、染片等步骤，镜下分析，计数包含：微核率、微核细胞率、淋巴细胞转化率，审核结果，录入实验室信息系统或人工登记，发送报告；按规定处理废弃物；接受临床相关咨询。</v>
          </cell>
        </row>
        <row r="1963">
          <cell r="E1963" t="str">
            <v>次</v>
          </cell>
          <cell r="F1963">
            <v>70</v>
          </cell>
          <cell r="G1963">
            <v>70</v>
          </cell>
          <cell r="H1963">
            <v>70</v>
          </cell>
        </row>
        <row r="1964">
          <cell r="A1964">
            <v>280100003</v>
          </cell>
          <cell r="B1964" t="str">
            <v>外周血淋巴细胞染色体畸变检测</v>
          </cell>
          <cell r="C1964" t="str">
            <v>样本类型：外周血。样本采集、签收、处理，经培养、收获、制片、染片等步骤，镜下分析，计数包含：畸变细胞率（染色体型畸变）、双着丝粒染色体率、环状染色体率、不带断片的环状染色体率、无着丝粒片段率、相互易位率、倒位率、染色单体型畸变率(%)，审核结果，录入实验室信息系统或人工登是记，发送报告；按规定处理废弃物；接受临床相关咨询。</v>
          </cell>
        </row>
        <row r="1964">
          <cell r="E1964" t="str">
            <v>次</v>
          </cell>
          <cell r="F1964">
            <v>72</v>
          </cell>
          <cell r="G1964">
            <v>72</v>
          </cell>
          <cell r="H1964">
            <v>72</v>
          </cell>
        </row>
      </sheetData>
      <sheetData sheetId="2">
        <row r="1">
          <cell r="A1" t="str">
            <v>淄博市公立医疗机构医疗服务价格表 (临床诊疗类)</v>
          </cell>
        </row>
        <row r="2">
          <cell r="A2" t="str">
            <v>项目编码</v>
          </cell>
          <cell r="B2" t="str">
            <v>项目名称</v>
          </cell>
          <cell r="C2" t="str">
            <v>项目内涵</v>
          </cell>
          <cell r="D2" t="str">
            <v>除外
内容</v>
          </cell>
          <cell r="E2" t="str">
            <v>计价
单位</v>
          </cell>
          <cell r="F2" t="str">
            <v>三级价格（元）</v>
          </cell>
          <cell r="G2" t="str">
            <v>二级价格（元）</v>
          </cell>
          <cell r="H2" t="str">
            <v>一级价格（元）</v>
          </cell>
          <cell r="I2" t="str">
            <v>说明</v>
          </cell>
        </row>
        <row r="3">
          <cell r="A3" t="str">
            <v>本类说明:</v>
          </cell>
        </row>
        <row r="4">
          <cell r="A4" t="str">
            <v>1.本类包括临床各系统诊疗、经血管介入诊疗、手术治疗、物理治疗与康复，共计四类，3275项。本类编码为300000000。</v>
          </cell>
        </row>
        <row r="5">
          <cell r="A5" t="str">
            <v>2.在第二至第四级分类中已经注明的共性除外内容，在第五级诊疗项目中不再一一列出。</v>
          </cell>
        </row>
        <row r="6">
          <cell r="A6" t="str">
            <v>3.在诊疗项目服务中，不足一个计价单位的按一个计价单位计算。一个服务项目在同一时间经多次操作方能完成，也应按一次计价。</v>
          </cell>
        </row>
        <row r="7">
          <cell r="A7" t="str">
            <v>4.所有诊疗项目中的活检均不含病理诊断的服务内容。</v>
          </cell>
        </row>
        <row r="8">
          <cell r="A8" t="str">
            <v>5.经血管介入诊疗项目单独分类立项，其它介入诊疗项目按国际疾病分类（ICD—9—CM)方式分列在各相关系统项目中。</v>
          </cell>
        </row>
        <row r="9">
          <cell r="A9" t="str">
            <v>6.一次性穿刺针、火检针、火检钳、栓（填）塞材料、修补材料均为除外内容。</v>
          </cell>
        </row>
        <row r="10">
          <cell r="A10" t="str">
            <v>7.表列价格中手术费（麻醉）所注等级为医疗机构经卫生主管部门评定的等级。</v>
          </cell>
        </row>
        <row r="11">
          <cell r="A11" t="str">
            <v>8.表列价格中所注等级为医疗机构经卫健部门评定的等级。</v>
          </cell>
        </row>
        <row r="12">
          <cell r="A12">
            <v>31</v>
          </cell>
          <cell r="B12" t="str">
            <v>(一)临床各系统诊疗</v>
          </cell>
        </row>
        <row r="13">
          <cell r="B13" t="str">
            <v>说明：
1.本类包括神经系统、内分泌系统、眼、耳鼻咽喉、口腔颌面、呼吸系统、心脏及血管系统、血液及淋巴系统、消化系统、泌尿系统、男、女性生殖系统、肌肉骨骼系统、体被系统、精神心理卫生、疼痛16个第三级分类。 
2.在临床各系统诊疗项目中的“XX术”是指以诊疗为主要目的非手术操作方式的服务项目。
3.诊疗中所需的特殊医用消耗材料(如特殊穿刺针、消融电极、特殊导丝、导管、支架、球囊、特殊缝线、特殊缝针、钛夹、扩张器等）药品、化学粒子均为除外内容。凡在项目内涵中已含的不再单独收费。
4.在同一项目是使用激光、射频、微波、冷冻、超声聚焦、臭氧、离子、红外、电切、汽化、电灼、电凝、电化学等方法分别计价。
5.诊疗中采用各种内镜治疗的可在原价基础上加收，具体加收金额见“3317”。
6.纤维喉镜、支气管镜床边检查加收100元。
7.本章有创活检和探查项目中六岁(含)以下的儿童加收不超过20%。
31、33类编码为15位的口腔种植医疗服务价格项目总说明：
1.口腔种植手术材料（包括种植体、修复基台及配件、愈合基台、非基台类种植修复配件、人工骨及代骨材料等）、义齿修复材料等，按照实际采购价格零差率销售。收取医学3D模型打印（口腔）、医学3D导板打印（口腔）费用的，不得将“3D打印材料”作为另收费一次性医用耗材进行收费。
2.“基本物资消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资消耗成本计入项目价格，不另行收费。除基本物耗外的其他耗材，按照实际采购价格零差率销售。
3.即刻种植指拔牙或牙齿缺失当日完成种植体植入的情况；即刻修复指种植体植入后1周以内完成牙冠置入的情形。
4.口腔内简单植骨指通过骨替代材料引导骨再生或填充牙槽嵴骨量；口腔内复杂植骨包括上颌窦外提升植骨、牙槽嵴块状自体骨移植；口腔内一般植骨指简单植骨与复杂植骨以外各类形式的植骨技术。
5.医疗机构应对本院施治的口腔内牙齿缺失植入体、置入体进行保质保修，保修范围内出现损坏，医疗机构应免费进行修理、再制作，不得向患者收取费用。
6.口腔医学3D项目，是指为口腔种植手术方案设计、导航定位等提供辅助的服务。制作牙冠所进行的3D扫描设计、打印切削，以及翻模精修、烧结上釉、上色调改等具体操作，作为成本要素计入种植牙牙冠价格，不再将上述牙冠加工制作的具体操作步骤作为医疗服务价格项目向患者收费。   
7.医疗机构开展植入、修复、软组织移植、植骨以及取出、修理等口腔种植类医疗服务时，除收取诊察、换药、麻醉、检验、影像学检查、手术辅助操作项目费用外，限收取本类别项目费用。</v>
          </cell>
        </row>
        <row r="14">
          <cell r="A14">
            <v>3101</v>
          </cell>
          <cell r="B14" t="str">
            <v>1．神经系统</v>
          </cell>
        </row>
        <row r="15">
          <cell r="A15">
            <v>310100001</v>
          </cell>
          <cell r="B15" t="str">
            <v>脑电图</v>
          </cell>
          <cell r="C15" t="str">
            <v>含深呼吸诱发，至少8导</v>
          </cell>
        </row>
        <row r="15">
          <cell r="E15" t="str">
            <v>次</v>
          </cell>
        </row>
        <row r="15">
          <cell r="I15" t="str">
            <v>脑电发生源定位加收20元，术中监测每小时20元</v>
          </cell>
        </row>
        <row r="16">
          <cell r="A16" t="str">
            <v>310100001a</v>
          </cell>
          <cell r="B16" t="str">
            <v>脑电图8导及以下</v>
          </cell>
        </row>
        <row r="16">
          <cell r="E16" t="str">
            <v>次</v>
          </cell>
          <cell r="F16">
            <v>20</v>
          </cell>
          <cell r="G16">
            <v>20</v>
          </cell>
          <cell r="H16">
            <v>20</v>
          </cell>
        </row>
        <row r="17">
          <cell r="A17" t="str">
            <v>310100001b</v>
          </cell>
          <cell r="B17" t="str">
            <v>脑电图8-16导(含)</v>
          </cell>
        </row>
        <row r="17">
          <cell r="E17" t="str">
            <v>次</v>
          </cell>
          <cell r="F17">
            <v>30</v>
          </cell>
          <cell r="G17">
            <v>30</v>
          </cell>
          <cell r="H17">
            <v>30</v>
          </cell>
        </row>
        <row r="18">
          <cell r="A18" t="str">
            <v>310100001c</v>
          </cell>
          <cell r="B18" t="str">
            <v>脑电图16导以上</v>
          </cell>
        </row>
        <row r="18">
          <cell r="E18" t="str">
            <v>次</v>
          </cell>
          <cell r="F18">
            <v>80</v>
          </cell>
          <cell r="G18">
            <v>80</v>
          </cell>
          <cell r="H18">
            <v>80</v>
          </cell>
        </row>
        <row r="19">
          <cell r="A19">
            <v>310100002</v>
          </cell>
          <cell r="B19" t="str">
            <v>特殊脑电图</v>
          </cell>
          <cell r="C19" t="str">
            <v>包括特殊电极(鼻咽或蝶骨或皮层等)、特殊诱发、闪光刺激</v>
          </cell>
        </row>
        <row r="19">
          <cell r="E19" t="str">
            <v>次</v>
          </cell>
          <cell r="F19">
            <v>80</v>
          </cell>
          <cell r="G19">
            <v>80</v>
          </cell>
          <cell r="H19">
            <v>80</v>
          </cell>
        </row>
        <row r="20">
          <cell r="A20">
            <v>310100003</v>
          </cell>
          <cell r="B20" t="str">
            <v>脑地形图</v>
          </cell>
          <cell r="C20" t="str">
            <v>含二维脑地形图(至少16导)</v>
          </cell>
        </row>
        <row r="20">
          <cell r="E20" t="str">
            <v>次</v>
          </cell>
          <cell r="F20">
            <v>80</v>
          </cell>
          <cell r="G20">
            <v>80</v>
          </cell>
          <cell r="H20">
            <v>80</v>
          </cell>
          <cell r="I20" t="str">
            <v>同时做脑电图加收20元</v>
          </cell>
        </row>
        <row r="21">
          <cell r="A21">
            <v>310100004</v>
          </cell>
          <cell r="B21" t="str">
            <v>动态脑电图</v>
          </cell>
          <cell r="C21" t="str">
            <v>包括24小时脑电视频监测或脑电Holter</v>
          </cell>
        </row>
        <row r="21">
          <cell r="E21" t="str">
            <v>次</v>
          </cell>
          <cell r="F21">
            <v>400</v>
          </cell>
          <cell r="G21">
            <v>400</v>
          </cell>
          <cell r="H21">
            <v>400</v>
          </cell>
        </row>
        <row r="22">
          <cell r="A22">
            <v>310100005</v>
          </cell>
          <cell r="B22" t="str">
            <v>脑电图录像监测</v>
          </cell>
          <cell r="C22" t="str">
            <v>含摄像观测患者行为及脑电图监测</v>
          </cell>
        </row>
        <row r="22">
          <cell r="E22" t="str">
            <v>小时</v>
          </cell>
          <cell r="F22">
            <v>30</v>
          </cell>
          <cell r="G22">
            <v>30</v>
          </cell>
          <cell r="H22">
            <v>30</v>
          </cell>
        </row>
        <row r="23">
          <cell r="A23">
            <v>310100006</v>
          </cell>
          <cell r="B23" t="str">
            <v>脑磁图</v>
          </cell>
        </row>
        <row r="23">
          <cell r="E23" t="str">
            <v>次</v>
          </cell>
          <cell r="F23" t="str">
            <v>市场调节价</v>
          </cell>
          <cell r="G23" t="str">
            <v>市场调节价</v>
          </cell>
          <cell r="H23" t="str">
            <v>市场调节价</v>
          </cell>
        </row>
        <row r="24">
          <cell r="A24">
            <v>310100007</v>
          </cell>
          <cell r="B24" t="str">
            <v>神经传导速度测定</v>
          </cell>
          <cell r="C24" t="str">
            <v>含感觉神经与运动神经传导速度、包括重复神经电刺激</v>
          </cell>
        </row>
        <row r="24">
          <cell r="E24" t="str">
            <v>每条神经</v>
          </cell>
          <cell r="F24">
            <v>50</v>
          </cell>
          <cell r="G24">
            <v>50</v>
          </cell>
          <cell r="H24">
            <v>50</v>
          </cell>
        </row>
        <row r="25">
          <cell r="A25">
            <v>310100008</v>
          </cell>
          <cell r="B25" t="str">
            <v>神经电图</v>
          </cell>
          <cell r="C25" t="str">
            <v>含检查F波、H反射、瞬目反射及重复神经电刺激</v>
          </cell>
        </row>
        <row r="25">
          <cell r="E25" t="str">
            <v>每条神经</v>
          </cell>
          <cell r="F25">
            <v>50</v>
          </cell>
          <cell r="G25">
            <v>50</v>
          </cell>
          <cell r="H25">
            <v>50</v>
          </cell>
        </row>
        <row r="26">
          <cell r="A26">
            <v>310100009</v>
          </cell>
          <cell r="B26" t="str">
            <v>体感诱发电位</v>
          </cell>
          <cell r="C26" t="str">
            <v>包括上肢体感诱发电位检查应含头皮、颈部Erb氏点记录、下肢体感诱发电位检查应含头皮、腰部记录</v>
          </cell>
        </row>
        <row r="26">
          <cell r="E26" t="str">
            <v>次或小时 、单肢</v>
          </cell>
          <cell r="F26">
            <v>50</v>
          </cell>
          <cell r="G26">
            <v>50</v>
          </cell>
          <cell r="H26">
            <v>50</v>
          </cell>
          <cell r="I26" t="str">
            <v>诱发电位地形图分析加收20元，术中监测每小时20元</v>
          </cell>
        </row>
        <row r="27">
          <cell r="A27">
            <v>310100010</v>
          </cell>
          <cell r="B27" t="str">
            <v>运动诱发电位</v>
          </cell>
          <cell r="C27" t="str">
            <v>含大脑皮层和周围神经剌激</v>
          </cell>
        </row>
        <row r="27">
          <cell r="E27" t="str">
            <v>次</v>
          </cell>
          <cell r="F27">
            <v>60</v>
          </cell>
          <cell r="G27">
            <v>60</v>
          </cell>
          <cell r="H27">
            <v>60</v>
          </cell>
          <cell r="I27" t="str">
            <v>术中监测每小时20元</v>
          </cell>
        </row>
        <row r="28">
          <cell r="A28">
            <v>310100011</v>
          </cell>
          <cell r="B28" t="str">
            <v>事件相关电位</v>
          </cell>
          <cell r="C28" t="str">
            <v>包括视觉、体感刺激P300与听觉P300</v>
          </cell>
        </row>
        <row r="28">
          <cell r="E28" t="str">
            <v>次</v>
          </cell>
          <cell r="F28">
            <v>80</v>
          </cell>
          <cell r="G28">
            <v>80</v>
          </cell>
          <cell r="H28">
            <v>80</v>
          </cell>
          <cell r="I28" t="str">
            <v>增加N400检查时加收20元</v>
          </cell>
        </row>
        <row r="29">
          <cell r="A29">
            <v>310100012</v>
          </cell>
          <cell r="B29" t="str">
            <v>脑干听觉诱发电位</v>
          </cell>
          <cell r="C29" t="str">
            <v>包括视诱发电位和体诱发电位</v>
          </cell>
        </row>
        <row r="29">
          <cell r="E29" t="str">
            <v>次</v>
          </cell>
          <cell r="F29">
            <v>80</v>
          </cell>
          <cell r="G29">
            <v>80</v>
          </cell>
          <cell r="H29">
            <v>80</v>
          </cell>
          <cell r="I29" t="str">
            <v>高刺激率听觉脑干反应加收80元</v>
          </cell>
        </row>
        <row r="30">
          <cell r="A30">
            <v>310100013</v>
          </cell>
          <cell r="B30" t="str">
            <v>术中颅神经监测</v>
          </cell>
        </row>
        <row r="30">
          <cell r="E30" t="str">
            <v>小时</v>
          </cell>
          <cell r="F30">
            <v>20</v>
          </cell>
          <cell r="G30">
            <v>20</v>
          </cell>
          <cell r="H30">
            <v>20</v>
          </cell>
        </row>
        <row r="31">
          <cell r="A31">
            <v>310100014</v>
          </cell>
          <cell r="B31" t="str">
            <v>颅内压监测</v>
          </cell>
        </row>
        <row r="31">
          <cell r="E31" t="str">
            <v>小时</v>
          </cell>
          <cell r="F31">
            <v>15</v>
          </cell>
          <cell r="G31">
            <v>15</v>
          </cell>
          <cell r="H31">
            <v>15</v>
          </cell>
        </row>
        <row r="32">
          <cell r="A32">
            <v>310100015</v>
          </cell>
          <cell r="B32" t="str">
            <v>感觉阈值测量</v>
          </cell>
          <cell r="C32" t="str">
            <v>包括感觉障碍电生理诊断</v>
          </cell>
        </row>
        <row r="32">
          <cell r="E32" t="str">
            <v>次</v>
          </cell>
          <cell r="F32">
            <v>100</v>
          </cell>
          <cell r="G32">
            <v>100</v>
          </cell>
          <cell r="H32">
            <v>100</v>
          </cell>
        </row>
        <row r="33">
          <cell r="A33">
            <v>310100016</v>
          </cell>
          <cell r="B33" t="str">
            <v>腰椎穿刺术</v>
          </cell>
          <cell r="C33" t="str">
            <v>含测压、注药</v>
          </cell>
        </row>
        <row r="33">
          <cell r="E33" t="str">
            <v>次</v>
          </cell>
          <cell r="F33">
            <v>130</v>
          </cell>
          <cell r="G33">
            <v>130</v>
          </cell>
          <cell r="H33">
            <v>100</v>
          </cell>
          <cell r="I33" t="str">
            <v>脑脊液动力学检查加收20元</v>
          </cell>
        </row>
        <row r="34">
          <cell r="A34">
            <v>310100017</v>
          </cell>
          <cell r="B34" t="str">
            <v>侧脑室穿刺术</v>
          </cell>
          <cell r="C34" t="str">
            <v>包括引流、注药、经储液囊穿刺脑脊液引流术</v>
          </cell>
        </row>
        <row r="34">
          <cell r="E34" t="str">
            <v>次</v>
          </cell>
          <cell r="F34">
            <v>580</v>
          </cell>
          <cell r="G34">
            <v>580</v>
          </cell>
          <cell r="H34">
            <v>580</v>
          </cell>
        </row>
        <row r="35">
          <cell r="A35">
            <v>310100018</v>
          </cell>
          <cell r="B35" t="str">
            <v>枕大池穿刺术</v>
          </cell>
        </row>
        <row r="35">
          <cell r="E35" t="str">
            <v>次</v>
          </cell>
          <cell r="F35">
            <v>180</v>
          </cell>
          <cell r="G35">
            <v>180</v>
          </cell>
          <cell r="H35">
            <v>180</v>
          </cell>
        </row>
        <row r="36">
          <cell r="A36">
            <v>310100019</v>
          </cell>
          <cell r="B36" t="str">
            <v>硬脑膜下穿刺术</v>
          </cell>
        </row>
        <row r="36">
          <cell r="E36" t="str">
            <v>次</v>
          </cell>
          <cell r="F36">
            <v>220</v>
          </cell>
          <cell r="G36">
            <v>220</v>
          </cell>
          <cell r="H36">
            <v>180</v>
          </cell>
        </row>
        <row r="37">
          <cell r="A37">
            <v>310100020</v>
          </cell>
          <cell r="B37" t="str">
            <v>周围神经活检术</v>
          </cell>
          <cell r="C37" t="str">
            <v>包括肌肉活检</v>
          </cell>
        </row>
        <row r="37">
          <cell r="E37" t="str">
            <v>每个切口</v>
          </cell>
          <cell r="F37">
            <v>295</v>
          </cell>
          <cell r="G37">
            <v>295</v>
          </cell>
          <cell r="H37">
            <v>295</v>
          </cell>
          <cell r="I37" t="str">
            <v>同一切口取肌肉和神经标本时以一项计价</v>
          </cell>
        </row>
        <row r="38">
          <cell r="A38">
            <v>310100021</v>
          </cell>
          <cell r="B38" t="str">
            <v>植物神经功能检查</v>
          </cell>
        </row>
        <row r="38">
          <cell r="E38" t="str">
            <v>次</v>
          </cell>
          <cell r="F38" t="str">
            <v>市场调节价</v>
          </cell>
          <cell r="G38" t="str">
            <v>市场调节价</v>
          </cell>
          <cell r="H38" t="str">
            <v>市场调节价</v>
          </cell>
        </row>
        <row r="39">
          <cell r="A39">
            <v>310100022</v>
          </cell>
          <cell r="B39" t="str">
            <v>多功能神经肌肉功能监测</v>
          </cell>
          <cell r="C39" t="str">
            <v>包括表面肌电测定</v>
          </cell>
        </row>
        <row r="39">
          <cell r="E39" t="str">
            <v>小时</v>
          </cell>
          <cell r="F39">
            <v>100</v>
          </cell>
          <cell r="G39">
            <v>100</v>
          </cell>
          <cell r="H39">
            <v>100</v>
          </cell>
        </row>
        <row r="40">
          <cell r="A40">
            <v>310100023</v>
          </cell>
          <cell r="B40" t="str">
            <v>肌电图</v>
          </cell>
          <cell r="C40" t="str">
            <v>包括眼肌电图</v>
          </cell>
          <cell r="D40" t="str">
            <v>一次性同心针电极</v>
          </cell>
          <cell r="E40" t="str">
            <v>每条肌肉</v>
          </cell>
          <cell r="F40">
            <v>30</v>
          </cell>
          <cell r="G40">
            <v>30</v>
          </cell>
          <cell r="H40">
            <v>30</v>
          </cell>
        </row>
        <row r="41">
          <cell r="A41">
            <v>310100024</v>
          </cell>
          <cell r="B41" t="str">
            <v>单纤维肌电图</v>
          </cell>
        </row>
        <row r="41">
          <cell r="E41" t="str">
            <v>每条肌肉</v>
          </cell>
          <cell r="F41">
            <v>40</v>
          </cell>
          <cell r="G41">
            <v>40</v>
          </cell>
          <cell r="H41">
            <v>40</v>
          </cell>
        </row>
        <row r="42">
          <cell r="A42">
            <v>310100025</v>
          </cell>
          <cell r="B42" t="str">
            <v>肌电图监测</v>
          </cell>
        </row>
        <row r="42">
          <cell r="E42" t="str">
            <v>小时</v>
          </cell>
          <cell r="F42">
            <v>6</v>
          </cell>
          <cell r="G42">
            <v>6</v>
          </cell>
          <cell r="H42">
            <v>6</v>
          </cell>
        </row>
        <row r="43">
          <cell r="A43">
            <v>310100026</v>
          </cell>
          <cell r="B43" t="str">
            <v>多轨迹断层肌电图</v>
          </cell>
        </row>
        <row r="43">
          <cell r="E43" t="str">
            <v>次</v>
          </cell>
          <cell r="F43" t="str">
            <v>市场调节价</v>
          </cell>
          <cell r="G43" t="str">
            <v>市场调节价</v>
          </cell>
          <cell r="H43" t="str">
            <v>市场调节价</v>
          </cell>
        </row>
        <row r="44">
          <cell r="A44">
            <v>310100027</v>
          </cell>
          <cell r="B44" t="str">
            <v>神经阻滞治疗</v>
          </cell>
        </row>
        <row r="44">
          <cell r="E44" t="str">
            <v>次</v>
          </cell>
          <cell r="F44">
            <v>50</v>
          </cell>
          <cell r="G44">
            <v>50</v>
          </cell>
          <cell r="H44">
            <v>50</v>
          </cell>
        </row>
        <row r="45">
          <cell r="A45">
            <v>310100028</v>
          </cell>
          <cell r="B45" t="str">
            <v>经皮穿刺三叉神经半月节注射治疗术</v>
          </cell>
          <cell r="C45" t="str">
            <v>含CT定位、神经感觉定位、注射药物、测定疗效范围、局部加压；不含术中影像学检查</v>
          </cell>
        </row>
        <row r="45">
          <cell r="E45" t="str">
            <v>次</v>
          </cell>
          <cell r="F45">
            <v>310</v>
          </cell>
          <cell r="G45">
            <v>310</v>
          </cell>
          <cell r="H45">
            <v>260</v>
          </cell>
        </row>
        <row r="46">
          <cell r="A46">
            <v>310100029</v>
          </cell>
          <cell r="B46" t="str">
            <v>经皮穿刺三叉神经半月节射频温控热凝术</v>
          </cell>
          <cell r="C46" t="str">
            <v>含CT定位、神经感觉定位、射频温控治疗、测定疗效范围、局部加压；包括感觉根射频温控热凝，不含术中影像学检查、全麻</v>
          </cell>
        </row>
        <row r="46">
          <cell r="E46" t="str">
            <v>次</v>
          </cell>
          <cell r="F46">
            <v>1120</v>
          </cell>
          <cell r="G46">
            <v>1120</v>
          </cell>
          <cell r="H46">
            <v>1000</v>
          </cell>
        </row>
        <row r="47">
          <cell r="A47">
            <v>310100030</v>
          </cell>
          <cell r="B47" t="str">
            <v>经皮穿刺三叉神经干注射术</v>
          </cell>
          <cell r="C47" t="str">
            <v>含CT定位、神经感觉定位、注射药物、测定疗效范围、局部加压；不含术中影像学检查</v>
          </cell>
        </row>
        <row r="47">
          <cell r="E47" t="str">
            <v>次</v>
          </cell>
          <cell r="F47">
            <v>200</v>
          </cell>
          <cell r="G47">
            <v>200</v>
          </cell>
          <cell r="H47">
            <v>200</v>
          </cell>
        </row>
        <row r="48">
          <cell r="A48">
            <v>310100031</v>
          </cell>
          <cell r="B48" t="str">
            <v>慢性小脑电刺激术</v>
          </cell>
          <cell r="C48" t="str">
            <v>包括植入性神经电刺激器程控治疗、神经电刺激器植入术</v>
          </cell>
        </row>
        <row r="48">
          <cell r="E48" t="str">
            <v>次</v>
          </cell>
          <cell r="F48" t="str">
            <v>市场调节价</v>
          </cell>
          <cell r="G48" t="str">
            <v>市场调节价</v>
          </cell>
          <cell r="H48" t="str">
            <v>市场调节价</v>
          </cell>
        </row>
        <row r="49">
          <cell r="A49">
            <v>310100032</v>
          </cell>
          <cell r="B49" t="str">
            <v>肉毒素注射治疗</v>
          </cell>
          <cell r="C49" t="str">
            <v>含神经、肌肉各部位治疗</v>
          </cell>
        </row>
        <row r="49">
          <cell r="E49" t="str">
            <v>次</v>
          </cell>
          <cell r="F49">
            <v>60</v>
          </cell>
          <cell r="G49">
            <v>60</v>
          </cell>
          <cell r="H49">
            <v>60</v>
          </cell>
        </row>
        <row r="50">
          <cell r="A50">
            <v>310100033</v>
          </cell>
          <cell r="B50" t="str">
            <v>周围神经毁损术</v>
          </cell>
          <cell r="C50" t="str">
            <v>含神经穿刺及注射</v>
          </cell>
        </row>
        <row r="50">
          <cell r="E50" t="str">
            <v>次</v>
          </cell>
          <cell r="F50">
            <v>400</v>
          </cell>
          <cell r="G50">
            <v>360</v>
          </cell>
          <cell r="H50">
            <v>325</v>
          </cell>
          <cell r="I50" t="str">
            <v>不同方法分别计价，三叉神经干酌情加收</v>
          </cell>
        </row>
        <row r="51">
          <cell r="A51" t="str">
            <v>310100033a</v>
          </cell>
          <cell r="B51" t="str">
            <v>神经分支毁损术</v>
          </cell>
        </row>
        <row r="51">
          <cell r="F51">
            <v>200</v>
          </cell>
          <cell r="G51">
            <v>200</v>
          </cell>
          <cell r="H51">
            <v>200</v>
          </cell>
          <cell r="I51" t="str">
            <v>每增加一支加收112元</v>
          </cell>
        </row>
        <row r="52">
          <cell r="A52" t="str">
            <v>310100033b</v>
          </cell>
          <cell r="B52" t="str">
            <v>半月神经毁损术</v>
          </cell>
        </row>
        <row r="52">
          <cell r="F52">
            <v>2300</v>
          </cell>
          <cell r="G52">
            <v>2300</v>
          </cell>
          <cell r="H52">
            <v>2000</v>
          </cell>
        </row>
        <row r="53">
          <cell r="A53">
            <v>310100034</v>
          </cell>
          <cell r="B53" t="str">
            <v>交感神经节毁损术</v>
          </cell>
          <cell r="C53" t="str">
            <v>指颈、胸、腰交感神经节穿刺及注射，含神经穿刺及注射。包括侧隐窝消炎镇痛治疗</v>
          </cell>
        </row>
        <row r="53">
          <cell r="E53" t="str">
            <v>次</v>
          </cell>
          <cell r="F53">
            <v>950</v>
          </cell>
          <cell r="G53">
            <v>950</v>
          </cell>
          <cell r="H53">
            <v>800</v>
          </cell>
          <cell r="I53" t="str">
            <v>不同方法、不同部位分别计价，胸交感神经加收200元。侧隐窝消炎镇痛治疗300元</v>
          </cell>
        </row>
        <row r="54">
          <cell r="A54" t="str">
            <v>HCW72102</v>
          </cell>
          <cell r="B54" t="str">
            <v>交感神经射频毁损术</v>
          </cell>
        </row>
        <row r="54">
          <cell r="E54" t="str">
            <v>次</v>
          </cell>
          <cell r="F54">
            <v>1000</v>
          </cell>
          <cell r="G54">
            <v>1000</v>
          </cell>
          <cell r="H54">
            <v>1000</v>
          </cell>
        </row>
        <row r="55">
          <cell r="A55">
            <v>310100035</v>
          </cell>
          <cell r="B55" t="str">
            <v>选择性神经定位诊疗术</v>
          </cell>
        </row>
        <row r="55">
          <cell r="E55" t="str">
            <v>次</v>
          </cell>
          <cell r="F55">
            <v>450</v>
          </cell>
          <cell r="G55">
            <v>450</v>
          </cell>
          <cell r="H55">
            <v>450</v>
          </cell>
          <cell r="I55" t="str">
            <v>个人先行自付20%</v>
          </cell>
        </row>
        <row r="56">
          <cell r="A56">
            <v>310100036</v>
          </cell>
          <cell r="B56" t="str">
            <v>颈交感神经节调控术</v>
          </cell>
        </row>
        <row r="56">
          <cell r="E56" t="str">
            <v>次</v>
          </cell>
          <cell r="F56">
            <v>270</v>
          </cell>
          <cell r="G56">
            <v>270</v>
          </cell>
          <cell r="H56">
            <v>270</v>
          </cell>
          <cell r="I56" t="str">
            <v>个人先行自付20%</v>
          </cell>
        </row>
        <row r="57">
          <cell r="A57">
            <v>310100037</v>
          </cell>
          <cell r="B57" t="str">
            <v>脑卒中风险评估检查</v>
          </cell>
          <cell r="C57" t="str">
            <v>通过对卒中相关的生物化学免疫指标进行一次性快速多参数检测，根据检测结果与病史资料等信息相结合，基于病人基础信息检查+中风指标检查+脑中风专用数据库给出脑卒中风险五级分层及处理建议，实现脑中风的快速风险评估检查。</v>
          </cell>
        </row>
        <row r="57">
          <cell r="E57" t="str">
            <v>次</v>
          </cell>
          <cell r="F57" t="str">
            <v>市场调节价</v>
          </cell>
          <cell r="G57" t="str">
            <v>市场调节价</v>
          </cell>
          <cell r="H57" t="str">
            <v>市场调节价</v>
          </cell>
        </row>
        <row r="58">
          <cell r="A58">
            <v>310100051</v>
          </cell>
          <cell r="B58" t="str">
            <v>无创脑水肿监测</v>
          </cell>
          <cell r="C58" t="str">
            <v>通过监护得出的扰动系数等参数，监测，诊断颅脑占位病变病情的预后、转归与危象，及时预警，评价治疗效果。图文报告。</v>
          </cell>
          <cell r="D58" t="str">
            <v>一次性电极</v>
          </cell>
          <cell r="E58" t="str">
            <v>小时</v>
          </cell>
          <cell r="F58" t="str">
            <v>市场调节价</v>
          </cell>
          <cell r="G58" t="str">
            <v>市场调节价</v>
          </cell>
          <cell r="H58" t="str">
            <v>市场调节价</v>
          </cell>
        </row>
        <row r="59">
          <cell r="A59">
            <v>310100052</v>
          </cell>
          <cell r="B59" t="str">
            <v>前庭诱发肌源性电位</v>
          </cell>
          <cell r="C59" t="str">
            <v>隔声电磁屏蔽室，清洁局部皮肤，一次性电极耦合。测试时将电极置于胸锁乳突肌或眼轮匝肌，采取坐位或仰卧位，歪头或抬头姿势，记录高强度声刺激下肌肉收缩的紧张程度或眼下斜肌张力，记录P12,N23波形或N1,P1。观察波形、潜伏期、振幅及不对称比。分为气导和骨导两种方式刺激。包括眼部肌源性电位，颈部肌源性电位。</v>
          </cell>
        </row>
        <row r="59">
          <cell r="E59" t="str">
            <v>部位</v>
          </cell>
          <cell r="F59" t="str">
            <v>市场调节价</v>
          </cell>
          <cell r="G59" t="str">
            <v>市场调节价</v>
          </cell>
          <cell r="H59" t="str">
            <v>市场调节价</v>
          </cell>
        </row>
        <row r="60">
          <cell r="A60">
            <v>310100053</v>
          </cell>
          <cell r="B60" t="str">
            <v>侧脑室分流管压力调整</v>
          </cell>
          <cell r="C60" t="str">
            <v>门诊问诊，病历采集，应用调压工具进行目标压力设定判断及调整。</v>
          </cell>
        </row>
        <row r="60">
          <cell r="E60" t="str">
            <v>次</v>
          </cell>
          <cell r="F60" t="str">
            <v>市场调节价</v>
          </cell>
          <cell r="G60" t="str">
            <v>市场调节价</v>
          </cell>
          <cell r="H60" t="str">
            <v>市场调节价</v>
          </cell>
        </row>
        <row r="61">
          <cell r="A61">
            <v>310100054</v>
          </cell>
          <cell r="B61" t="str">
            <v>睡眠-觉醒节律调节治疗</v>
          </cell>
          <cell r="C61" t="str">
            <v>用75%酒精对耳后乳突位进行脱脂处理。开启仪器，治疗时间为30分钟/次。观察并做好治疗记录，做好健康教育及心理护理。</v>
          </cell>
        </row>
        <row r="61">
          <cell r="E61" t="str">
            <v>次</v>
          </cell>
          <cell r="F61" t="str">
            <v>市场调节价</v>
          </cell>
          <cell r="G61" t="str">
            <v>市场调节价</v>
          </cell>
          <cell r="H61" t="str">
            <v>市场调节价</v>
          </cell>
        </row>
        <row r="62">
          <cell r="A62">
            <v>310100055</v>
          </cell>
          <cell r="B62" t="str">
            <v>经颅交流电刺激</v>
          </cell>
          <cell r="C62" t="str">
            <v>打开治疗仪，给予15mA,77.5Hz的交流电治疗，做好治疗记录。</v>
          </cell>
        </row>
        <row r="62">
          <cell r="E62" t="str">
            <v>次</v>
          </cell>
          <cell r="F62" t="str">
            <v>市场调节价</v>
          </cell>
          <cell r="G62" t="str">
            <v>市场调节价</v>
          </cell>
          <cell r="H62" t="str">
            <v>市场调节价</v>
          </cell>
        </row>
        <row r="63">
          <cell r="A63">
            <v>3102</v>
          </cell>
          <cell r="B63" t="str">
            <v>2．内分泌系统</v>
          </cell>
        </row>
        <row r="63">
          <cell r="D63" t="str">
            <v>检验费</v>
          </cell>
        </row>
        <row r="64">
          <cell r="A64">
            <v>310201</v>
          </cell>
          <cell r="B64" t="str">
            <v>垂体兴奋试验：</v>
          </cell>
          <cell r="C64" t="str">
            <v>含需取静脉血5次及结果分析</v>
          </cell>
        </row>
        <row r="65">
          <cell r="A65">
            <v>310201001</v>
          </cell>
          <cell r="B65" t="str">
            <v>生长激素释放激素兴奋试验(GRH)</v>
          </cell>
        </row>
        <row r="65">
          <cell r="E65" t="str">
            <v>每试验项目</v>
          </cell>
          <cell r="F65">
            <v>60</v>
          </cell>
          <cell r="G65">
            <v>60</v>
          </cell>
          <cell r="H65">
            <v>60</v>
          </cell>
        </row>
        <row r="66">
          <cell r="A66">
            <v>310201002</v>
          </cell>
          <cell r="B66" t="str">
            <v>促甲状腺释放激素兴奋试验(TRH)</v>
          </cell>
        </row>
        <row r="66">
          <cell r="E66" t="str">
            <v>每试验项目</v>
          </cell>
          <cell r="F66">
            <v>60</v>
          </cell>
          <cell r="G66">
            <v>60</v>
          </cell>
          <cell r="H66">
            <v>60</v>
          </cell>
        </row>
        <row r="67">
          <cell r="A67">
            <v>310201003</v>
          </cell>
          <cell r="B67" t="str">
            <v>促肾上腺释放激素兴奋试验(CRF)</v>
          </cell>
        </row>
        <row r="67">
          <cell r="E67" t="str">
            <v>每试验项目</v>
          </cell>
          <cell r="F67">
            <v>60</v>
          </cell>
          <cell r="G67">
            <v>60</v>
          </cell>
          <cell r="H67">
            <v>60</v>
          </cell>
        </row>
        <row r="68">
          <cell r="A68">
            <v>310201004</v>
          </cell>
          <cell r="B68" t="str">
            <v>促性腺释放激素兴奋试验(GnRH)</v>
          </cell>
          <cell r="C68" t="str">
            <v>含卵泡刺激素(FSH)和黄体生成素(LH)</v>
          </cell>
        </row>
        <row r="68">
          <cell r="E68" t="str">
            <v>每试验项目</v>
          </cell>
          <cell r="F68">
            <v>60</v>
          </cell>
          <cell r="G68">
            <v>60</v>
          </cell>
          <cell r="H68">
            <v>60</v>
          </cell>
        </row>
        <row r="69">
          <cell r="A69">
            <v>310201005</v>
          </cell>
          <cell r="B69" t="str">
            <v>胰岛素低血糖兴奋试验</v>
          </cell>
          <cell r="C69" t="str">
            <v>含开放静脉、床旁血糖监测、低血糖紧急处理</v>
          </cell>
        </row>
        <row r="69">
          <cell r="E69" t="str">
            <v>每试验项目</v>
          </cell>
          <cell r="F69">
            <v>120</v>
          </cell>
          <cell r="G69">
            <v>120</v>
          </cell>
          <cell r="H69">
            <v>120</v>
          </cell>
        </row>
        <row r="70">
          <cell r="A70">
            <v>310201006</v>
          </cell>
          <cell r="B70" t="str">
            <v>精氨酸试验</v>
          </cell>
        </row>
        <row r="70">
          <cell r="E70" t="str">
            <v>每试验项目</v>
          </cell>
          <cell r="F70">
            <v>60</v>
          </cell>
          <cell r="G70">
            <v>60</v>
          </cell>
          <cell r="H70">
            <v>60</v>
          </cell>
        </row>
        <row r="71">
          <cell r="A71">
            <v>310201007</v>
          </cell>
          <cell r="B71" t="str">
            <v>各种药物兴奋泌乳素(PRL)动态试验</v>
          </cell>
        </row>
        <row r="71">
          <cell r="E71" t="str">
            <v>每试验项目</v>
          </cell>
          <cell r="F71">
            <v>60</v>
          </cell>
          <cell r="G71">
            <v>60</v>
          </cell>
          <cell r="H71">
            <v>60</v>
          </cell>
        </row>
        <row r="72">
          <cell r="A72">
            <v>310202</v>
          </cell>
          <cell r="B72" t="str">
            <v>垂体抑制试验</v>
          </cell>
        </row>
        <row r="73">
          <cell r="A73">
            <v>310202001</v>
          </cell>
          <cell r="B73" t="str">
            <v>葡萄糖抑制（GH）试验</v>
          </cell>
          <cell r="C73" t="str">
            <v>含取静脉血5次及结果分析</v>
          </cell>
        </row>
        <row r="73">
          <cell r="E73" t="str">
            <v>每试验项目</v>
          </cell>
          <cell r="F73">
            <v>60</v>
          </cell>
          <cell r="G73">
            <v>60</v>
          </cell>
          <cell r="H73">
            <v>60</v>
          </cell>
        </row>
        <row r="74">
          <cell r="A74">
            <v>310202002</v>
          </cell>
          <cell r="B74" t="str">
            <v>兴奋泌乳素(PRL)抑制试验</v>
          </cell>
          <cell r="C74" t="str">
            <v>含取血2—4次及结果分析</v>
          </cell>
        </row>
        <row r="74">
          <cell r="E74" t="str">
            <v>每试验项目</v>
          </cell>
          <cell r="F74">
            <v>60</v>
          </cell>
          <cell r="G74">
            <v>60</v>
          </cell>
          <cell r="H74">
            <v>60</v>
          </cell>
        </row>
        <row r="75">
          <cell r="A75">
            <v>310203</v>
          </cell>
          <cell r="B75" t="str">
            <v>垂体后叶功能试验</v>
          </cell>
        </row>
        <row r="76">
          <cell r="A76">
            <v>310203001</v>
          </cell>
          <cell r="B76" t="str">
            <v>禁水试验</v>
          </cell>
          <cell r="C76" t="str">
            <v>含血、尿渗透压，尿比重测定至少各3个标本；每小时测尿量、血压、脉搏、尿比重，需时6—8小时，必要时延至12—16小时</v>
          </cell>
        </row>
        <row r="76">
          <cell r="E76" t="str">
            <v>每试验项目</v>
          </cell>
          <cell r="F76">
            <v>115</v>
          </cell>
          <cell r="G76">
            <v>115</v>
          </cell>
          <cell r="H76">
            <v>115</v>
          </cell>
        </row>
        <row r="77">
          <cell r="A77">
            <v>310203002</v>
          </cell>
          <cell r="B77" t="str">
            <v>禁水加压素试验</v>
          </cell>
          <cell r="C77" t="str">
            <v>含血、尿渗透压，尿比重测定至少各5—6个标本；皮下注射去氨加压素(DDAVP)1—4μg，注射DDAVP后每15分钟测尿量，每小时测血压、脉搏、尿比重共8—10小时</v>
          </cell>
        </row>
        <row r="77">
          <cell r="E77" t="str">
            <v>每试验项目</v>
          </cell>
          <cell r="F77">
            <v>170</v>
          </cell>
          <cell r="G77">
            <v>170</v>
          </cell>
          <cell r="H77">
            <v>170</v>
          </cell>
        </row>
        <row r="78">
          <cell r="A78">
            <v>310203003</v>
          </cell>
          <cell r="B78" t="str">
            <v>高渗盐水试验</v>
          </cell>
          <cell r="C78" t="str">
            <v>含血、尿渗透压，尿比重测定至少各5—6个标本；皮下注射去氨加压素(DDAVP)1—4μg，注射DDAVP后每15分钟记尿量，每小时测血压、脉搏、尿比重共8—10小时；包括口服、静脉点滴高渗盐水试验</v>
          </cell>
        </row>
        <row r="78">
          <cell r="E78" t="str">
            <v>每试验项目</v>
          </cell>
          <cell r="F78">
            <v>145</v>
          </cell>
          <cell r="G78">
            <v>145</v>
          </cell>
          <cell r="H78">
            <v>145</v>
          </cell>
        </row>
        <row r="79">
          <cell r="A79">
            <v>310203004</v>
          </cell>
          <cell r="B79" t="str">
            <v>水负荷试验</v>
          </cell>
          <cell r="C79" t="str">
            <v>含血尿渗透压测定各5次，抗利尿激素(ADH)测定3次</v>
          </cell>
        </row>
        <row r="79">
          <cell r="E79" t="str">
            <v>每试验项目</v>
          </cell>
          <cell r="F79">
            <v>145</v>
          </cell>
          <cell r="G79">
            <v>145</v>
          </cell>
          <cell r="H79">
            <v>145</v>
          </cell>
        </row>
        <row r="80">
          <cell r="A80">
            <v>310203005</v>
          </cell>
          <cell r="B80" t="str">
            <v>去氨加压素(DDAVP)治疗试验</v>
          </cell>
          <cell r="C80" t="str">
            <v>含需时两天，每日两次测体重、血钠、血和尿渗透压，记出入量</v>
          </cell>
        </row>
        <row r="80">
          <cell r="E80" t="str">
            <v>每试验项目</v>
          </cell>
          <cell r="F80">
            <v>95</v>
          </cell>
          <cell r="G80">
            <v>95</v>
          </cell>
          <cell r="H80">
            <v>95</v>
          </cell>
        </row>
        <row r="81">
          <cell r="A81">
            <v>310204</v>
          </cell>
          <cell r="B81" t="str">
            <v>甲状旁腺功能试验</v>
          </cell>
        </row>
        <row r="82">
          <cell r="A82">
            <v>310204001</v>
          </cell>
          <cell r="B82" t="str">
            <v>钙耐量试验</v>
          </cell>
          <cell r="C82" t="str">
            <v>含静脉点滴钙剂测血钙、磷，共5次，尿钙、磷两次</v>
          </cell>
        </row>
        <row r="82">
          <cell r="E82" t="str">
            <v>每试验项目</v>
          </cell>
          <cell r="F82">
            <v>95</v>
          </cell>
          <cell r="G82">
            <v>95</v>
          </cell>
          <cell r="H82">
            <v>95</v>
          </cell>
        </row>
        <row r="83">
          <cell r="A83">
            <v>310204002</v>
          </cell>
          <cell r="B83" t="str">
            <v>快速钙滴注抑制试验</v>
          </cell>
          <cell r="C83" t="str">
            <v>含低钙磷饮食，静脉注射钙剂，尿钙磷、肌酐测定8次</v>
          </cell>
        </row>
        <row r="83">
          <cell r="E83" t="str">
            <v>每试验项目</v>
          </cell>
          <cell r="F83">
            <v>95</v>
          </cell>
          <cell r="G83">
            <v>95</v>
          </cell>
          <cell r="H83">
            <v>95</v>
          </cell>
        </row>
        <row r="84">
          <cell r="A84">
            <v>310204003</v>
          </cell>
          <cell r="B84" t="str">
            <v>肾小管磷重吸收试验</v>
          </cell>
          <cell r="C84" t="str">
            <v>含固定钙磷饮食，双蒸水饮用，连续两日饮水后1、2小时测尿量，查血尿肌酐和钙磷及结果分析</v>
          </cell>
        </row>
        <row r="84">
          <cell r="E84" t="str">
            <v>每试验项目</v>
          </cell>
          <cell r="F84">
            <v>95</v>
          </cell>
          <cell r="G84">
            <v>95</v>
          </cell>
          <cell r="H84">
            <v>95</v>
          </cell>
        </row>
        <row r="85">
          <cell r="A85">
            <v>310204004</v>
          </cell>
          <cell r="B85" t="str">
            <v>磷清除试验</v>
          </cell>
          <cell r="C85" t="str">
            <v>含固定钙磷饮食，双蒸水饮用，连续两日饮水后1、3小时测尿量，查血尿肌酐和钙磷及结果分析</v>
          </cell>
        </row>
        <row r="85">
          <cell r="E85" t="str">
            <v>每试验项目</v>
          </cell>
          <cell r="F85">
            <v>95</v>
          </cell>
          <cell r="G85">
            <v>95</v>
          </cell>
          <cell r="H85">
            <v>95</v>
          </cell>
        </row>
        <row r="86">
          <cell r="A86">
            <v>310204005</v>
          </cell>
          <cell r="B86" t="str">
            <v>低钙试验</v>
          </cell>
          <cell r="C86" t="str">
            <v>含低钙饮食、尿钙测定3次</v>
          </cell>
        </row>
        <row r="86">
          <cell r="E86" t="str">
            <v>每试验项目</v>
          </cell>
          <cell r="F86">
            <v>75</v>
          </cell>
          <cell r="G86">
            <v>75</v>
          </cell>
          <cell r="H86">
            <v>75</v>
          </cell>
        </row>
        <row r="87">
          <cell r="A87">
            <v>310204006</v>
          </cell>
          <cell r="B87" t="str">
            <v>低磷试验</v>
          </cell>
          <cell r="C87" t="str">
            <v>含低磷饮食，血钙、磷及尿磷测定3次</v>
          </cell>
        </row>
        <row r="87">
          <cell r="E87" t="str">
            <v>每试验项目</v>
          </cell>
          <cell r="F87">
            <v>75</v>
          </cell>
          <cell r="G87">
            <v>75</v>
          </cell>
          <cell r="H87">
            <v>75</v>
          </cell>
        </row>
        <row r="88">
          <cell r="A88">
            <v>310205</v>
          </cell>
          <cell r="B88" t="str">
            <v>胰岛功能试验</v>
          </cell>
        </row>
        <row r="89">
          <cell r="A89">
            <v>310205001</v>
          </cell>
          <cell r="B89" t="str">
            <v>葡萄糖耐量试验</v>
          </cell>
          <cell r="C89" t="str">
            <v>含5次血糖测定；包括口服和静脉</v>
          </cell>
        </row>
        <row r="89">
          <cell r="E89" t="str">
            <v>每试验项目</v>
          </cell>
          <cell r="F89">
            <v>50</v>
          </cell>
          <cell r="G89">
            <v>50</v>
          </cell>
          <cell r="H89">
            <v>50</v>
          </cell>
        </row>
        <row r="90">
          <cell r="A90">
            <v>310205002</v>
          </cell>
          <cell r="B90" t="str">
            <v>馒头餐糖耐量试验</v>
          </cell>
          <cell r="C90" t="str">
            <v>含4次血糖测定</v>
          </cell>
        </row>
        <row r="90">
          <cell r="E90" t="str">
            <v>每试验项目</v>
          </cell>
          <cell r="F90">
            <v>50</v>
          </cell>
          <cell r="G90">
            <v>50</v>
          </cell>
          <cell r="H90">
            <v>50</v>
          </cell>
        </row>
        <row r="91">
          <cell r="A91">
            <v>310205003</v>
          </cell>
          <cell r="B91" t="str">
            <v>可的松糖耐量试验</v>
          </cell>
          <cell r="C91" t="str">
            <v>含5次血糖测定</v>
          </cell>
        </row>
        <row r="91">
          <cell r="E91" t="str">
            <v>每试验项目</v>
          </cell>
          <cell r="F91">
            <v>50</v>
          </cell>
          <cell r="G91">
            <v>50</v>
          </cell>
          <cell r="H91">
            <v>50</v>
          </cell>
        </row>
        <row r="92">
          <cell r="A92">
            <v>310205004</v>
          </cell>
          <cell r="B92" t="str">
            <v>胰岛素释放试验</v>
          </cell>
          <cell r="C92" t="str">
            <v>含5次血糖和/或胰岛素测定，与口服葡萄糖耐量试验或馒头餐试验同时进行；包括C肽释放试验</v>
          </cell>
        </row>
        <row r="92">
          <cell r="E92" t="str">
            <v>每试验项目</v>
          </cell>
          <cell r="F92">
            <v>80</v>
          </cell>
          <cell r="G92">
            <v>80</v>
          </cell>
          <cell r="H92">
            <v>80</v>
          </cell>
        </row>
        <row r="93">
          <cell r="A93" t="str">
            <v>HDE62301</v>
          </cell>
          <cell r="B93" t="str">
            <v>胰岛素泵安装术</v>
          </cell>
        </row>
        <row r="93">
          <cell r="E93" t="str">
            <v>次</v>
          </cell>
          <cell r="F93">
            <v>40</v>
          </cell>
          <cell r="G93">
            <v>40</v>
          </cell>
          <cell r="H93">
            <v>40</v>
          </cell>
        </row>
        <row r="94">
          <cell r="A94">
            <v>310205005</v>
          </cell>
          <cell r="B94" t="str">
            <v>胰高血糖素试验</v>
          </cell>
          <cell r="C94" t="str">
            <v>含7次血糖、胰岛素测定</v>
          </cell>
        </row>
        <row r="94">
          <cell r="E94" t="str">
            <v>每试验项目</v>
          </cell>
          <cell r="F94">
            <v>150</v>
          </cell>
          <cell r="G94">
            <v>150</v>
          </cell>
          <cell r="H94">
            <v>150</v>
          </cell>
        </row>
        <row r="95">
          <cell r="A95" t="str">
            <v>FDE04901</v>
          </cell>
          <cell r="B95" t="str">
            <v>胰岛素钳夹试验</v>
          </cell>
        </row>
        <row r="95">
          <cell r="E95" t="str">
            <v>次</v>
          </cell>
          <cell r="F95">
            <v>2000</v>
          </cell>
          <cell r="G95">
            <v>2000</v>
          </cell>
          <cell r="H95">
            <v>2000</v>
          </cell>
        </row>
        <row r="96">
          <cell r="A96">
            <v>310205006</v>
          </cell>
          <cell r="B96" t="str">
            <v>甲苯磺丁脲(D860)试验</v>
          </cell>
          <cell r="C96" t="str">
            <v>含血糖、胰岛素测定6次、床旁监护</v>
          </cell>
        </row>
        <row r="96">
          <cell r="E96" t="str">
            <v>每试验项目</v>
          </cell>
          <cell r="F96">
            <v>150</v>
          </cell>
          <cell r="G96">
            <v>150</v>
          </cell>
          <cell r="H96">
            <v>150</v>
          </cell>
        </row>
        <row r="97">
          <cell r="A97">
            <v>310205007</v>
          </cell>
          <cell r="B97" t="str">
            <v>饥饿试验</v>
          </cell>
          <cell r="C97" t="str">
            <v>含24小时或2.3天监测血糖、胰岛素、床旁监护</v>
          </cell>
        </row>
        <row r="97">
          <cell r="E97" t="str">
            <v>每试验项目</v>
          </cell>
          <cell r="F97">
            <v>150</v>
          </cell>
          <cell r="G97">
            <v>150</v>
          </cell>
          <cell r="H97">
            <v>150</v>
          </cell>
        </row>
        <row r="98">
          <cell r="A98">
            <v>310205008</v>
          </cell>
          <cell r="B98" t="str">
            <v>电脑血糖监测</v>
          </cell>
          <cell r="C98" t="str">
            <v>含床旁血糖监测、探头</v>
          </cell>
        </row>
        <row r="98">
          <cell r="E98" t="str">
            <v>每天</v>
          </cell>
          <cell r="F98">
            <v>300</v>
          </cell>
          <cell r="G98">
            <v>300</v>
          </cell>
          <cell r="H98">
            <v>300</v>
          </cell>
        </row>
        <row r="99">
          <cell r="A99">
            <v>310205009</v>
          </cell>
          <cell r="B99" t="str">
            <v>连续动态血糖监测</v>
          </cell>
          <cell r="C99" t="str">
            <v>指持续监测72个小时，每24小时测定不少于288个血糖值。</v>
          </cell>
          <cell r="D99" t="str">
            <v>探头（传感器）</v>
          </cell>
          <cell r="E99" t="str">
            <v>天</v>
          </cell>
          <cell r="F99">
            <v>150</v>
          </cell>
          <cell r="G99">
            <v>150</v>
          </cell>
          <cell r="H99">
            <v>150</v>
          </cell>
          <cell r="I99" t="str">
            <v>动态血糖监测装置安装术收40元/次</v>
          </cell>
        </row>
        <row r="100">
          <cell r="A100">
            <v>310205010</v>
          </cell>
          <cell r="B100" t="str">
            <v>D-木糖耐量测定</v>
          </cell>
        </row>
        <row r="100">
          <cell r="E100" t="str">
            <v>项</v>
          </cell>
          <cell r="F100" t="str">
            <v>市场调节价</v>
          </cell>
          <cell r="G100" t="str">
            <v>市场调节价</v>
          </cell>
          <cell r="H100" t="str">
            <v>市场调节价</v>
          </cell>
        </row>
        <row r="101">
          <cell r="A101">
            <v>310206</v>
          </cell>
          <cell r="B101" t="str">
            <v>肾上腺皮质功能试验</v>
          </cell>
        </row>
        <row r="102">
          <cell r="A102">
            <v>310206001</v>
          </cell>
          <cell r="B102" t="str">
            <v>昼夜皮质醇节律测定</v>
          </cell>
          <cell r="C102" t="str">
            <v>含24小时内3次皮质醇或/和ACTH测定</v>
          </cell>
        </row>
        <row r="102">
          <cell r="E102" t="str">
            <v>每试验项目</v>
          </cell>
          <cell r="F102">
            <v>85</v>
          </cell>
          <cell r="G102">
            <v>85</v>
          </cell>
          <cell r="H102">
            <v>85</v>
          </cell>
        </row>
        <row r="103">
          <cell r="A103">
            <v>310206002</v>
          </cell>
          <cell r="B103" t="str">
            <v>促肾上腺皮质激素(ACTH)兴奋试验</v>
          </cell>
          <cell r="C103" t="str">
            <v>含快速法，一日三次皮质醇测定1天；包括传统法或肌注法，每日2次皮质醇测定，连续3天</v>
          </cell>
        </row>
        <row r="103">
          <cell r="E103" t="str">
            <v>每试验项目</v>
          </cell>
          <cell r="F103">
            <v>145</v>
          </cell>
          <cell r="G103">
            <v>145</v>
          </cell>
          <cell r="H103">
            <v>145</v>
          </cell>
        </row>
        <row r="104">
          <cell r="A104">
            <v>310206003</v>
          </cell>
          <cell r="B104" t="str">
            <v>过夜地塞米松抑制试验</v>
          </cell>
          <cell r="C104" t="str">
            <v>含血皮质醇测定2次</v>
          </cell>
        </row>
        <row r="104">
          <cell r="E104" t="str">
            <v>每试验项目</v>
          </cell>
          <cell r="F104">
            <v>48</v>
          </cell>
          <cell r="G104">
            <v>48</v>
          </cell>
          <cell r="H104">
            <v>48</v>
          </cell>
        </row>
        <row r="105">
          <cell r="A105">
            <v>310206004</v>
          </cell>
          <cell r="B105" t="str">
            <v>地塞米松抑制试验</v>
          </cell>
          <cell r="C105" t="str">
            <v>含24小时尿17－羟皮质类固醇(17-OHCS)，17－酮(17-KS)及皮质醇测定各5次；包括小、大剂量</v>
          </cell>
        </row>
        <row r="105">
          <cell r="E105" t="str">
            <v>每试验项目</v>
          </cell>
          <cell r="F105">
            <v>95</v>
          </cell>
          <cell r="G105">
            <v>95</v>
          </cell>
          <cell r="H105">
            <v>95</v>
          </cell>
        </row>
        <row r="106">
          <cell r="A106">
            <v>310206005</v>
          </cell>
          <cell r="B106" t="str">
            <v>皮质素水试验</v>
          </cell>
          <cell r="C106" t="str">
            <v>含血皮质醇和ACTH测定各5次，测尿量8次，结果分析；包括水利尿试验</v>
          </cell>
        </row>
        <row r="106">
          <cell r="E106" t="str">
            <v>每试验项目</v>
          </cell>
          <cell r="F106">
            <v>145</v>
          </cell>
          <cell r="G106">
            <v>145</v>
          </cell>
          <cell r="H106">
            <v>145</v>
          </cell>
        </row>
        <row r="107">
          <cell r="A107">
            <v>310206006</v>
          </cell>
          <cell r="B107" t="str">
            <v>醛固酮肾素测定卧立位试验</v>
          </cell>
          <cell r="C107" t="str">
            <v>含血醛固酮肾素测定2次</v>
          </cell>
        </row>
        <row r="107">
          <cell r="E107" t="str">
            <v>每试验项目</v>
          </cell>
          <cell r="F107">
            <v>85</v>
          </cell>
          <cell r="G107">
            <v>85</v>
          </cell>
          <cell r="H107">
            <v>85</v>
          </cell>
        </row>
        <row r="108">
          <cell r="A108" t="str">
            <v>FDF04202</v>
          </cell>
          <cell r="B108" t="str">
            <v>盐水输注试验</v>
          </cell>
        </row>
        <row r="108">
          <cell r="E108" t="str">
            <v>次</v>
          </cell>
          <cell r="F108">
            <v>80</v>
          </cell>
          <cell r="G108">
            <v>80</v>
          </cell>
          <cell r="H108">
            <v>80</v>
          </cell>
        </row>
        <row r="109">
          <cell r="A109">
            <v>310206007</v>
          </cell>
          <cell r="B109" t="str">
            <v>低钠试验</v>
          </cell>
          <cell r="C109" t="str">
            <v>含血尿钾、钠、氯测定3次；包括高钠试验</v>
          </cell>
        </row>
        <row r="109">
          <cell r="E109" t="str">
            <v>每试验项目</v>
          </cell>
          <cell r="F109">
            <v>75</v>
          </cell>
          <cell r="G109">
            <v>75</v>
          </cell>
          <cell r="H109">
            <v>75</v>
          </cell>
        </row>
        <row r="110">
          <cell r="A110">
            <v>310206008</v>
          </cell>
          <cell r="B110" t="str">
            <v>钾负荷试验</v>
          </cell>
          <cell r="C110" t="str">
            <v>含血尿钾、钠测定4次</v>
          </cell>
        </row>
        <row r="110">
          <cell r="E110" t="str">
            <v>每试验项目</v>
          </cell>
          <cell r="F110">
            <v>48</v>
          </cell>
          <cell r="G110">
            <v>48</v>
          </cell>
          <cell r="H110">
            <v>48</v>
          </cell>
        </row>
        <row r="111">
          <cell r="A111">
            <v>310206009</v>
          </cell>
          <cell r="B111" t="str">
            <v>安体舒通试验</v>
          </cell>
          <cell r="C111" t="str">
            <v>含测血尿钾、钠6—8次</v>
          </cell>
        </row>
        <row r="111">
          <cell r="E111" t="str">
            <v>每试验项目</v>
          </cell>
          <cell r="F111">
            <v>75</v>
          </cell>
          <cell r="G111">
            <v>75</v>
          </cell>
          <cell r="H111">
            <v>75</v>
          </cell>
        </row>
        <row r="112">
          <cell r="A112">
            <v>310206010</v>
          </cell>
          <cell r="B112" t="str">
            <v>赛庚啶试验</v>
          </cell>
          <cell r="C112" t="str">
            <v>含测血醛固酮5次</v>
          </cell>
        </row>
        <row r="112">
          <cell r="E112" t="str">
            <v>每试验项目</v>
          </cell>
          <cell r="F112">
            <v>115</v>
          </cell>
          <cell r="G112">
            <v>115</v>
          </cell>
          <cell r="H112">
            <v>115</v>
          </cell>
        </row>
        <row r="113">
          <cell r="A113">
            <v>310206011</v>
          </cell>
          <cell r="B113" t="str">
            <v>氨苯喋啶试验</v>
          </cell>
          <cell r="C113" t="str">
            <v>含测血尿钾、钠6—8次</v>
          </cell>
        </row>
        <row r="113">
          <cell r="E113" t="str">
            <v>每试验项目</v>
          </cell>
          <cell r="F113">
            <v>115</v>
          </cell>
          <cell r="G113">
            <v>115</v>
          </cell>
          <cell r="H113">
            <v>115</v>
          </cell>
        </row>
        <row r="114">
          <cell r="A114">
            <v>310206012</v>
          </cell>
          <cell r="B114" t="str">
            <v>开搏通试验</v>
          </cell>
          <cell r="C114" t="str">
            <v>含测血醛固酮测定7次</v>
          </cell>
        </row>
        <row r="114">
          <cell r="E114" t="str">
            <v>每试验项目</v>
          </cell>
          <cell r="F114">
            <v>145</v>
          </cell>
          <cell r="G114">
            <v>145</v>
          </cell>
          <cell r="H114">
            <v>145</v>
          </cell>
        </row>
        <row r="115">
          <cell r="A115">
            <v>310207</v>
          </cell>
          <cell r="B115" t="str">
            <v>肾上腺髓质功能试验</v>
          </cell>
        </row>
        <row r="116">
          <cell r="A116">
            <v>310207001</v>
          </cell>
          <cell r="B116" t="str">
            <v>苄胺唑啉阻滞试验</v>
          </cell>
          <cell r="C116" t="str">
            <v>含床旁血压、脉搏监测，血压监测每5分钟一次，至少30分钟</v>
          </cell>
        </row>
        <row r="116">
          <cell r="E116" t="str">
            <v>每试验项目</v>
          </cell>
          <cell r="F116">
            <v>70</v>
          </cell>
          <cell r="G116">
            <v>70</v>
          </cell>
          <cell r="H116">
            <v>70</v>
          </cell>
        </row>
        <row r="117">
          <cell r="A117">
            <v>310207002</v>
          </cell>
          <cell r="B117" t="str">
            <v>可乐宁试验</v>
          </cell>
          <cell r="C117" t="str">
            <v>含查血肾上腺素、血儿茶酚胺，血压监测每小时一次，连续6小时；包括哌唑嗪试验</v>
          </cell>
        </row>
        <row r="117">
          <cell r="E117" t="str">
            <v>每试验项目</v>
          </cell>
          <cell r="F117">
            <v>70</v>
          </cell>
          <cell r="G117">
            <v>70</v>
          </cell>
          <cell r="H117">
            <v>70</v>
          </cell>
        </row>
        <row r="118">
          <cell r="A118">
            <v>310207003</v>
          </cell>
          <cell r="B118" t="str">
            <v>胰高血糖素激发试验</v>
          </cell>
          <cell r="C118" t="str">
            <v>含血压监测每半分钟一次，连续5分钟后，每分钟一次，连续10分钟</v>
          </cell>
        </row>
        <row r="118">
          <cell r="E118" t="str">
            <v>每试验项目</v>
          </cell>
          <cell r="F118">
            <v>100</v>
          </cell>
          <cell r="G118">
            <v>100</v>
          </cell>
          <cell r="H118">
            <v>100</v>
          </cell>
        </row>
        <row r="119">
          <cell r="A119">
            <v>310207004</v>
          </cell>
          <cell r="B119" t="str">
            <v>冷加压试验</v>
          </cell>
          <cell r="C119" t="str">
            <v>含血压监测20分钟内测7次</v>
          </cell>
        </row>
        <row r="119">
          <cell r="E119" t="str">
            <v>每试验项目</v>
          </cell>
          <cell r="F119">
            <v>60</v>
          </cell>
          <cell r="G119">
            <v>60</v>
          </cell>
          <cell r="H119">
            <v>60</v>
          </cell>
        </row>
        <row r="120">
          <cell r="A120">
            <v>310207005</v>
          </cell>
          <cell r="B120" t="str">
            <v>组织胺激发试验</v>
          </cell>
          <cell r="C120" t="str">
            <v>含血压监测每半分钟一次，连续15分钟</v>
          </cell>
        </row>
        <row r="120">
          <cell r="E120" t="str">
            <v>每试验项目</v>
          </cell>
          <cell r="F120">
            <v>70</v>
          </cell>
          <cell r="G120">
            <v>70</v>
          </cell>
          <cell r="H120">
            <v>70</v>
          </cell>
        </row>
        <row r="121">
          <cell r="A121">
            <v>310207006</v>
          </cell>
          <cell r="B121" t="str">
            <v>酪胺激发试验</v>
          </cell>
          <cell r="C121" t="str">
            <v>含血压监测每半分钟一次，连续15分钟</v>
          </cell>
        </row>
        <row r="121">
          <cell r="E121" t="str">
            <v>每试验项目</v>
          </cell>
          <cell r="F121">
            <v>70</v>
          </cell>
          <cell r="G121">
            <v>70</v>
          </cell>
          <cell r="H121">
            <v>70</v>
          </cell>
        </row>
        <row r="122">
          <cell r="A122">
            <v>310208</v>
          </cell>
          <cell r="B122" t="str">
            <v>其它</v>
          </cell>
        </row>
        <row r="123">
          <cell r="A123">
            <v>310208001</v>
          </cell>
          <cell r="B123" t="str">
            <v>胰岛素泵持续皮下注射胰岛素</v>
          </cell>
        </row>
        <row r="123">
          <cell r="D123" t="str">
            <v>耗材</v>
          </cell>
          <cell r="E123" t="str">
            <v>小时</v>
          </cell>
          <cell r="F123">
            <v>5</v>
          </cell>
          <cell r="G123">
            <v>5</v>
          </cell>
          <cell r="H123">
            <v>5</v>
          </cell>
        </row>
        <row r="124">
          <cell r="A124">
            <v>310208002</v>
          </cell>
          <cell r="B124" t="str">
            <v>人绒毛膜促性腺激素兴奋试验</v>
          </cell>
          <cell r="C124" t="str">
            <v>含3次性腺激素测定</v>
          </cell>
        </row>
        <row r="124">
          <cell r="E124" t="str">
            <v>每试验项目</v>
          </cell>
          <cell r="F124">
            <v>150</v>
          </cell>
          <cell r="G124">
            <v>150</v>
          </cell>
          <cell r="H124">
            <v>150</v>
          </cell>
        </row>
        <row r="125">
          <cell r="A125">
            <v>310208004</v>
          </cell>
          <cell r="B125" t="str">
            <v>糖尿病足评估</v>
          </cell>
          <cell r="C125" t="str">
            <v>手触诊股动脉、腘动脉、足背动脉、足后动脉四组动脉，评估动脉搏动情况；检查足底触觉，使用空针头检查足部针刺觉，使用金属棒检查足部皮肤温度觉，使用128-Hz音叉检查足部震动觉，出具诊查意见。</v>
          </cell>
        </row>
        <row r="125">
          <cell r="E125" t="str">
            <v>单侧</v>
          </cell>
          <cell r="F125" t="str">
            <v>市场调节价</v>
          </cell>
          <cell r="G125" t="str">
            <v>市场调节价</v>
          </cell>
          <cell r="H125" t="str">
            <v>市场调节价</v>
          </cell>
        </row>
        <row r="126">
          <cell r="A126">
            <v>310208005</v>
          </cell>
          <cell r="B126" t="str">
            <v>糖尿病足关节功能评估</v>
          </cell>
          <cell r="C126" t="str">
            <v>检查足形状及关节形态；评估测量关节在冠状面矢状面和横截面上活动角度，评估关节功能。</v>
          </cell>
        </row>
        <row r="126">
          <cell r="E126" t="str">
            <v>单侧</v>
          </cell>
          <cell r="F126" t="str">
            <v>市场调节价</v>
          </cell>
          <cell r="G126" t="str">
            <v>市场调节价</v>
          </cell>
          <cell r="H126" t="str">
            <v>市场调节价</v>
          </cell>
        </row>
        <row r="127">
          <cell r="A127">
            <v>310208006</v>
          </cell>
          <cell r="B127" t="str">
            <v>糖尿病视网膜病变诊断</v>
          </cell>
          <cell r="C127" t="str">
            <v>计算机分析眼底照片并回传报告。自动标注微血管瘤、出血点以及渗出，自动统计数量和面积，辅助医生完成诊断报告。</v>
          </cell>
        </row>
        <row r="127">
          <cell r="E127" t="str">
            <v>单眼</v>
          </cell>
          <cell r="F127" t="str">
            <v>市场调节价</v>
          </cell>
          <cell r="G127" t="str">
            <v>市场调节价</v>
          </cell>
          <cell r="H127" t="str">
            <v>市场调节价</v>
          </cell>
        </row>
        <row r="128">
          <cell r="A128">
            <v>310208007</v>
          </cell>
          <cell r="B128" t="str">
            <v>糖尿病泌汗神经病变检测</v>
          </cell>
          <cell r="C128" t="str">
            <v>将检测试纸贴于待检部位进行检测，通过仪器记录单位时间内试纸颜色变化情况，并出具人工报告。</v>
          </cell>
        </row>
        <row r="128">
          <cell r="E128" t="str">
            <v>次</v>
          </cell>
          <cell r="F128" t="str">
            <v>市场调节价</v>
          </cell>
          <cell r="G128" t="str">
            <v>市场调节价</v>
          </cell>
          <cell r="H128" t="str">
            <v>市场调节价</v>
          </cell>
        </row>
        <row r="129">
          <cell r="A129">
            <v>3103</v>
          </cell>
          <cell r="B129" t="str">
            <v>3．眼部</v>
          </cell>
        </row>
        <row r="130">
          <cell r="A130">
            <v>310300001</v>
          </cell>
          <cell r="B130" t="str">
            <v>普通视力检查</v>
          </cell>
          <cell r="C130" t="str">
            <v>含远视力、近视力、光机能（包括光感及光定位）、伪盲检查</v>
          </cell>
        </row>
        <row r="130">
          <cell r="E130" t="str">
            <v>次</v>
          </cell>
          <cell r="F130">
            <v>1.8</v>
          </cell>
          <cell r="G130">
            <v>1.8</v>
          </cell>
          <cell r="H130">
            <v>1.8</v>
          </cell>
        </row>
        <row r="131">
          <cell r="A131">
            <v>310300002</v>
          </cell>
          <cell r="B131" t="str">
            <v>特殊视力检查</v>
          </cell>
          <cell r="C131" t="str">
            <v>包括儿童图形视力表，点视力表，条栅视力卡，视动性眼震仪</v>
          </cell>
        </row>
        <row r="131">
          <cell r="E131" t="str">
            <v>项</v>
          </cell>
          <cell r="F131">
            <v>2.5</v>
          </cell>
          <cell r="G131">
            <v>2.5</v>
          </cell>
          <cell r="H131">
            <v>2.5</v>
          </cell>
          <cell r="I131" t="str">
            <v>每增加一项加收2元</v>
          </cell>
        </row>
        <row r="132">
          <cell r="A132">
            <v>310300003</v>
          </cell>
          <cell r="B132" t="str">
            <v>选择性观看检查</v>
          </cell>
        </row>
        <row r="132">
          <cell r="E132" t="str">
            <v>次</v>
          </cell>
          <cell r="F132">
            <v>2.5</v>
          </cell>
          <cell r="G132">
            <v>2.5</v>
          </cell>
          <cell r="H132">
            <v>2.5</v>
          </cell>
        </row>
        <row r="133">
          <cell r="A133">
            <v>310300004</v>
          </cell>
          <cell r="B133" t="str">
            <v>视网膜视力检查</v>
          </cell>
        </row>
        <row r="133">
          <cell r="E133" t="str">
            <v>次</v>
          </cell>
          <cell r="F133">
            <v>28</v>
          </cell>
          <cell r="G133">
            <v>28</v>
          </cell>
          <cell r="H133">
            <v>28</v>
          </cell>
        </row>
        <row r="134">
          <cell r="A134">
            <v>310300005</v>
          </cell>
          <cell r="B134" t="str">
            <v>视野检查</v>
          </cell>
          <cell r="C134" t="str">
            <v>包括普通视野计，电脑视野计、动态(Goldmann)视野计</v>
          </cell>
        </row>
        <row r="135">
          <cell r="A135" t="str">
            <v>310300005a</v>
          </cell>
          <cell r="B135" t="str">
            <v>普通</v>
          </cell>
        </row>
        <row r="135">
          <cell r="E135" t="str">
            <v>次</v>
          </cell>
          <cell r="F135">
            <v>10</v>
          </cell>
          <cell r="G135">
            <v>10</v>
          </cell>
          <cell r="H135">
            <v>10</v>
          </cell>
        </row>
        <row r="136">
          <cell r="A136" t="str">
            <v>310300005b</v>
          </cell>
          <cell r="B136" t="str">
            <v>电脑、动态</v>
          </cell>
        </row>
        <row r="136">
          <cell r="E136" t="str">
            <v>次</v>
          </cell>
          <cell r="F136">
            <v>100</v>
          </cell>
          <cell r="G136">
            <v>100</v>
          </cell>
          <cell r="H136">
            <v>80</v>
          </cell>
        </row>
        <row r="137">
          <cell r="A137">
            <v>310300006</v>
          </cell>
          <cell r="B137" t="str">
            <v>阿姆斯勒(Amsler)表检查</v>
          </cell>
        </row>
        <row r="137">
          <cell r="E137" t="str">
            <v>次</v>
          </cell>
          <cell r="F137">
            <v>6</v>
          </cell>
          <cell r="G137">
            <v>6</v>
          </cell>
          <cell r="H137">
            <v>6</v>
          </cell>
        </row>
        <row r="138">
          <cell r="A138">
            <v>310300007</v>
          </cell>
          <cell r="B138" t="str">
            <v>验光</v>
          </cell>
          <cell r="C138" t="str">
            <v>包括检影，散瞳，云雾试验，试镜</v>
          </cell>
        </row>
        <row r="138">
          <cell r="E138" t="str">
            <v>项</v>
          </cell>
          <cell r="F138" t="str">
            <v>市场调节价</v>
          </cell>
          <cell r="G138" t="str">
            <v>市场调节价</v>
          </cell>
          <cell r="H138" t="str">
            <v>市场调节价</v>
          </cell>
        </row>
        <row r="139">
          <cell r="A139">
            <v>310300008</v>
          </cell>
          <cell r="B139" t="str">
            <v>镜片检测</v>
          </cell>
        </row>
        <row r="139">
          <cell r="E139" t="str">
            <v>次</v>
          </cell>
          <cell r="F139" t="str">
            <v>市场调节价</v>
          </cell>
          <cell r="G139" t="str">
            <v>市场调节价</v>
          </cell>
          <cell r="H139" t="str">
            <v>市场调节价</v>
          </cell>
        </row>
        <row r="140">
          <cell r="A140">
            <v>310300009</v>
          </cell>
          <cell r="B140" t="str">
            <v>隐形眼镜配置</v>
          </cell>
          <cell r="C140" t="str">
            <v>含验光、角膜曲率测量、泪液分泌功能(Schirmer)测定</v>
          </cell>
        </row>
        <row r="140">
          <cell r="E140" t="str">
            <v>次</v>
          </cell>
          <cell r="F140" t="str">
            <v>市场调节价</v>
          </cell>
          <cell r="G140" t="str">
            <v>市场调节价</v>
          </cell>
          <cell r="H140" t="str">
            <v>市场调节价</v>
          </cell>
        </row>
        <row r="141">
          <cell r="A141">
            <v>310300010</v>
          </cell>
          <cell r="B141" t="str">
            <v>主导眼检查</v>
          </cell>
        </row>
        <row r="141">
          <cell r="E141" t="str">
            <v>次</v>
          </cell>
          <cell r="F141">
            <v>5</v>
          </cell>
          <cell r="G141">
            <v>5</v>
          </cell>
          <cell r="H141">
            <v>5</v>
          </cell>
        </row>
        <row r="142">
          <cell r="A142">
            <v>310300011</v>
          </cell>
          <cell r="B142" t="str">
            <v>代偿头位测定</v>
          </cell>
          <cell r="C142" t="str">
            <v>含使用头位检测仪</v>
          </cell>
        </row>
        <row r="142">
          <cell r="E142" t="str">
            <v>次</v>
          </cell>
          <cell r="F142">
            <v>6</v>
          </cell>
          <cell r="G142">
            <v>6</v>
          </cell>
          <cell r="H142">
            <v>6</v>
          </cell>
        </row>
        <row r="143">
          <cell r="A143">
            <v>310300012</v>
          </cell>
          <cell r="B143" t="str">
            <v>复视检查</v>
          </cell>
        </row>
        <row r="143">
          <cell r="E143" t="str">
            <v>次</v>
          </cell>
          <cell r="F143">
            <v>10</v>
          </cell>
          <cell r="G143">
            <v>10</v>
          </cell>
          <cell r="H143">
            <v>10</v>
          </cell>
        </row>
        <row r="144">
          <cell r="A144">
            <v>310300013</v>
          </cell>
          <cell r="B144" t="str">
            <v>斜视度测定</v>
          </cell>
          <cell r="C144" t="str">
            <v>含九个注视方向双眼分别注视时的斜度，看远及看近</v>
          </cell>
        </row>
        <row r="144">
          <cell r="E144" t="str">
            <v>次</v>
          </cell>
          <cell r="F144">
            <v>18</v>
          </cell>
          <cell r="G144">
            <v>18</v>
          </cell>
          <cell r="H144">
            <v>15</v>
          </cell>
        </row>
        <row r="145">
          <cell r="A145">
            <v>310300014</v>
          </cell>
          <cell r="B145" t="str">
            <v>三棱镜检查</v>
          </cell>
        </row>
        <row r="145">
          <cell r="E145" t="str">
            <v>次</v>
          </cell>
          <cell r="F145">
            <v>12</v>
          </cell>
          <cell r="G145">
            <v>12</v>
          </cell>
          <cell r="H145">
            <v>12</v>
          </cell>
        </row>
        <row r="146">
          <cell r="A146">
            <v>310300015</v>
          </cell>
          <cell r="B146" t="str">
            <v>线状镜检查</v>
          </cell>
        </row>
        <row r="146">
          <cell r="E146" t="str">
            <v>次</v>
          </cell>
          <cell r="F146">
            <v>6</v>
          </cell>
          <cell r="G146">
            <v>6</v>
          </cell>
          <cell r="H146">
            <v>6</v>
          </cell>
        </row>
        <row r="147">
          <cell r="A147">
            <v>310300016</v>
          </cell>
          <cell r="B147" t="str">
            <v>黑氏(Hess)屏检查</v>
          </cell>
        </row>
        <row r="147">
          <cell r="E147" t="str">
            <v>次</v>
          </cell>
          <cell r="F147">
            <v>6</v>
          </cell>
          <cell r="G147">
            <v>6</v>
          </cell>
          <cell r="H147">
            <v>6</v>
          </cell>
        </row>
        <row r="148">
          <cell r="A148">
            <v>310300017</v>
          </cell>
          <cell r="B148" t="str">
            <v>调节/集合测定</v>
          </cell>
        </row>
        <row r="148">
          <cell r="E148" t="str">
            <v>次</v>
          </cell>
          <cell r="F148">
            <v>12</v>
          </cell>
          <cell r="G148">
            <v>12</v>
          </cell>
          <cell r="H148">
            <v>12</v>
          </cell>
        </row>
        <row r="149">
          <cell r="A149">
            <v>310300018</v>
          </cell>
          <cell r="B149" t="str">
            <v>牵拉试验</v>
          </cell>
          <cell r="C149" t="str">
            <v>含有无复视及耐受程度，被动牵拉，主动收缩</v>
          </cell>
        </row>
        <row r="149">
          <cell r="E149" t="str">
            <v>次</v>
          </cell>
          <cell r="F149">
            <v>12</v>
          </cell>
          <cell r="G149">
            <v>12</v>
          </cell>
          <cell r="H149">
            <v>12</v>
          </cell>
        </row>
        <row r="150">
          <cell r="A150">
            <v>310300019</v>
          </cell>
          <cell r="B150" t="str">
            <v>双眼视觉检查</v>
          </cell>
          <cell r="C150" t="str">
            <v>含双眼同时知觉、双眼同时视、双眼融合功能、立体视功能</v>
          </cell>
        </row>
        <row r="150">
          <cell r="E150" t="str">
            <v>次</v>
          </cell>
          <cell r="F150">
            <v>28</v>
          </cell>
          <cell r="G150">
            <v>28</v>
          </cell>
          <cell r="H150">
            <v>28</v>
          </cell>
        </row>
        <row r="151">
          <cell r="A151">
            <v>310300020</v>
          </cell>
          <cell r="B151" t="str">
            <v>色觉检查</v>
          </cell>
          <cell r="C151" t="str">
            <v>包括普通图谱法，FM-100Hue测试盒法，色觉仪法</v>
          </cell>
        </row>
        <row r="151">
          <cell r="E151" t="str">
            <v>项</v>
          </cell>
          <cell r="F151">
            <v>7</v>
          </cell>
          <cell r="G151">
            <v>7</v>
          </cell>
          <cell r="H151">
            <v>7</v>
          </cell>
          <cell r="I151" t="str">
            <v>每增加一项加收2元</v>
          </cell>
        </row>
        <row r="152">
          <cell r="A152">
            <v>310300021</v>
          </cell>
          <cell r="B152" t="str">
            <v>对比敏感度检查</v>
          </cell>
        </row>
        <row r="152">
          <cell r="E152" t="str">
            <v>次</v>
          </cell>
          <cell r="F152">
            <v>12</v>
          </cell>
          <cell r="G152">
            <v>12</v>
          </cell>
          <cell r="H152">
            <v>12</v>
          </cell>
        </row>
        <row r="153">
          <cell r="A153">
            <v>310300022</v>
          </cell>
          <cell r="B153" t="str">
            <v>暗适应测定</v>
          </cell>
          <cell r="C153" t="str">
            <v>含图形及报告</v>
          </cell>
        </row>
        <row r="153">
          <cell r="E153" t="str">
            <v>次</v>
          </cell>
          <cell r="F153">
            <v>42</v>
          </cell>
          <cell r="G153">
            <v>42</v>
          </cell>
          <cell r="H153">
            <v>42</v>
          </cell>
        </row>
        <row r="154">
          <cell r="A154">
            <v>310300023</v>
          </cell>
          <cell r="B154" t="str">
            <v>明适应测定</v>
          </cell>
        </row>
        <row r="154">
          <cell r="E154" t="str">
            <v>次</v>
          </cell>
          <cell r="F154">
            <v>18</v>
          </cell>
          <cell r="G154">
            <v>18</v>
          </cell>
          <cell r="H154">
            <v>18</v>
          </cell>
        </row>
        <row r="155">
          <cell r="A155">
            <v>310300024</v>
          </cell>
          <cell r="B155" t="str">
            <v>正切尺检查</v>
          </cell>
        </row>
        <row r="155">
          <cell r="E155" t="str">
            <v>次</v>
          </cell>
          <cell r="F155">
            <v>6</v>
          </cell>
          <cell r="G155">
            <v>6</v>
          </cell>
          <cell r="H155">
            <v>6</v>
          </cell>
        </row>
        <row r="156">
          <cell r="A156">
            <v>310300025</v>
          </cell>
          <cell r="B156" t="str">
            <v>注视性质检查</v>
          </cell>
        </row>
        <row r="156">
          <cell r="E156" t="str">
            <v>次</v>
          </cell>
          <cell r="F156">
            <v>6</v>
          </cell>
          <cell r="G156">
            <v>6</v>
          </cell>
          <cell r="H156">
            <v>6</v>
          </cell>
        </row>
        <row r="157">
          <cell r="A157">
            <v>310300026</v>
          </cell>
          <cell r="B157" t="str">
            <v>眼象差检查</v>
          </cell>
        </row>
        <row r="157">
          <cell r="E157" t="str">
            <v>次</v>
          </cell>
          <cell r="F157">
            <v>14</v>
          </cell>
          <cell r="G157">
            <v>14</v>
          </cell>
          <cell r="H157">
            <v>14</v>
          </cell>
        </row>
        <row r="158">
          <cell r="A158">
            <v>310300027</v>
          </cell>
          <cell r="B158" t="str">
            <v>眼压检查</v>
          </cell>
          <cell r="C158" t="str">
            <v>包括Schiotz眼压计法，非接触眼压计法，电眼压计法，压平眼压计法</v>
          </cell>
          <cell r="D158" t="str">
            <v>一次性探针</v>
          </cell>
          <cell r="E158" t="str">
            <v>次</v>
          </cell>
          <cell r="F158">
            <v>14</v>
          </cell>
          <cell r="G158">
            <v>14</v>
          </cell>
          <cell r="H158">
            <v>14</v>
          </cell>
        </row>
        <row r="159">
          <cell r="A159">
            <v>310300028</v>
          </cell>
          <cell r="B159" t="str">
            <v>眼压日曲线检查</v>
          </cell>
        </row>
        <row r="159">
          <cell r="E159" t="str">
            <v>次</v>
          </cell>
          <cell r="F159">
            <v>18</v>
          </cell>
          <cell r="G159">
            <v>18</v>
          </cell>
          <cell r="H159">
            <v>18</v>
          </cell>
        </row>
        <row r="160">
          <cell r="A160">
            <v>310300029</v>
          </cell>
          <cell r="B160" t="str">
            <v>眼压描记</v>
          </cell>
        </row>
        <row r="160">
          <cell r="E160" t="str">
            <v>次</v>
          </cell>
          <cell r="F160">
            <v>12</v>
          </cell>
          <cell r="G160">
            <v>12</v>
          </cell>
          <cell r="H160">
            <v>12</v>
          </cell>
        </row>
        <row r="161">
          <cell r="A161">
            <v>310300030</v>
          </cell>
          <cell r="B161" t="str">
            <v>眼球突出度测量</v>
          </cell>
          <cell r="C161" t="str">
            <v>包括米尺测量法、眼球突出计测量法</v>
          </cell>
        </row>
        <row r="161">
          <cell r="E161" t="str">
            <v>次</v>
          </cell>
          <cell r="F161">
            <v>7</v>
          </cell>
          <cell r="G161">
            <v>7</v>
          </cell>
          <cell r="H161">
            <v>7</v>
          </cell>
        </row>
        <row r="162">
          <cell r="A162">
            <v>310300031</v>
          </cell>
          <cell r="B162" t="str">
            <v>青光眼视网膜神经纤维层计算机图象分析</v>
          </cell>
          <cell r="C162" t="str">
            <v>含计算机图相分析；不含OCT、HRT及SLO</v>
          </cell>
        </row>
        <row r="162">
          <cell r="E162" t="str">
            <v>次</v>
          </cell>
          <cell r="F162">
            <v>70</v>
          </cell>
          <cell r="G162">
            <v>70</v>
          </cell>
          <cell r="H162">
            <v>70</v>
          </cell>
          <cell r="I162" t="str">
            <v>增加定量分析时加收20元</v>
          </cell>
        </row>
        <row r="163">
          <cell r="A163">
            <v>310300032</v>
          </cell>
          <cell r="B163" t="str">
            <v>低视力助视器试验</v>
          </cell>
        </row>
        <row r="163">
          <cell r="E163" t="str">
            <v>单侧</v>
          </cell>
          <cell r="F163">
            <v>12</v>
          </cell>
          <cell r="G163">
            <v>12</v>
          </cell>
          <cell r="H163">
            <v>12</v>
          </cell>
        </row>
        <row r="164">
          <cell r="A164">
            <v>310300033</v>
          </cell>
          <cell r="B164" t="str">
            <v>上睑下垂检查</v>
          </cell>
        </row>
        <row r="164">
          <cell r="E164" t="str">
            <v>次</v>
          </cell>
          <cell r="F164">
            <v>7</v>
          </cell>
          <cell r="G164">
            <v>7</v>
          </cell>
          <cell r="H164">
            <v>7</v>
          </cell>
        </row>
        <row r="165">
          <cell r="A165">
            <v>310300034</v>
          </cell>
          <cell r="B165" t="str">
            <v>泪膜破裂时间测定</v>
          </cell>
        </row>
        <row r="165">
          <cell r="E165" t="str">
            <v>次</v>
          </cell>
          <cell r="F165">
            <v>14</v>
          </cell>
          <cell r="G165">
            <v>14</v>
          </cell>
          <cell r="H165">
            <v>14</v>
          </cell>
        </row>
        <row r="166">
          <cell r="A166">
            <v>310300035</v>
          </cell>
          <cell r="B166" t="str">
            <v>泪液分泌功能测定</v>
          </cell>
        </row>
        <row r="166">
          <cell r="E166" t="str">
            <v>次</v>
          </cell>
          <cell r="F166">
            <v>14</v>
          </cell>
          <cell r="G166">
            <v>14</v>
          </cell>
          <cell r="H166">
            <v>14</v>
          </cell>
          <cell r="I166" t="str">
            <v>使用干眼分析仪测定加收10元</v>
          </cell>
        </row>
        <row r="167">
          <cell r="A167">
            <v>310300036</v>
          </cell>
          <cell r="B167" t="str">
            <v>泪道冲洗</v>
          </cell>
        </row>
        <row r="167">
          <cell r="E167" t="str">
            <v>单侧</v>
          </cell>
          <cell r="F167">
            <v>5</v>
          </cell>
          <cell r="G167">
            <v>5</v>
          </cell>
          <cell r="H167">
            <v>5</v>
          </cell>
        </row>
        <row r="168">
          <cell r="A168">
            <v>310300037</v>
          </cell>
          <cell r="B168" t="str">
            <v>青光眼诱导试验</v>
          </cell>
          <cell r="C168" t="str">
            <v>包括饮水，暗室，妥拉苏林等</v>
          </cell>
        </row>
        <row r="168">
          <cell r="E168" t="str">
            <v>次</v>
          </cell>
          <cell r="F168">
            <v>20</v>
          </cell>
          <cell r="G168">
            <v>20</v>
          </cell>
          <cell r="H168">
            <v>20</v>
          </cell>
        </row>
        <row r="169">
          <cell r="A169">
            <v>310300038</v>
          </cell>
          <cell r="B169" t="str">
            <v>角膜荧光素染色检查</v>
          </cell>
        </row>
        <row r="169">
          <cell r="E169" t="str">
            <v>次</v>
          </cell>
          <cell r="F169">
            <v>14</v>
          </cell>
          <cell r="G169">
            <v>14</v>
          </cell>
          <cell r="H169">
            <v>14</v>
          </cell>
        </row>
        <row r="170">
          <cell r="A170">
            <v>310300039</v>
          </cell>
          <cell r="B170" t="str">
            <v>角膜曲率测量</v>
          </cell>
        </row>
        <row r="170">
          <cell r="E170" t="str">
            <v>次（单眼）</v>
          </cell>
          <cell r="F170">
            <v>10</v>
          </cell>
          <cell r="G170">
            <v>10</v>
          </cell>
          <cell r="H170">
            <v>10</v>
          </cell>
          <cell r="I170" t="str">
            <v>每个眼</v>
          </cell>
        </row>
        <row r="171">
          <cell r="A171">
            <v>310300040</v>
          </cell>
          <cell r="B171" t="str">
            <v>角膜地形图检查</v>
          </cell>
        </row>
        <row r="171">
          <cell r="E171" t="str">
            <v>次（单眼）</v>
          </cell>
          <cell r="F171">
            <v>112</v>
          </cell>
          <cell r="G171">
            <v>112</v>
          </cell>
          <cell r="H171">
            <v>112</v>
          </cell>
          <cell r="I171" t="str">
            <v>每个眼</v>
          </cell>
        </row>
        <row r="172">
          <cell r="A172">
            <v>310300041</v>
          </cell>
          <cell r="B172" t="str">
            <v>角膜内皮镜检查</v>
          </cell>
        </row>
        <row r="172">
          <cell r="E172" t="str">
            <v>次</v>
          </cell>
          <cell r="F172">
            <v>112</v>
          </cell>
          <cell r="G172">
            <v>112</v>
          </cell>
          <cell r="H172">
            <v>112</v>
          </cell>
          <cell r="I172" t="str">
            <v>录象记录加收20元</v>
          </cell>
        </row>
        <row r="173">
          <cell r="A173">
            <v>310300042</v>
          </cell>
          <cell r="B173" t="str">
            <v>角膜厚度检查</v>
          </cell>
          <cell r="C173" t="str">
            <v>包括裂隙灯法，超声法</v>
          </cell>
        </row>
        <row r="173">
          <cell r="E173" t="str">
            <v>次</v>
          </cell>
          <cell r="F173">
            <v>28</v>
          </cell>
          <cell r="G173">
            <v>28</v>
          </cell>
          <cell r="H173">
            <v>28</v>
          </cell>
        </row>
        <row r="174">
          <cell r="A174">
            <v>310300043</v>
          </cell>
          <cell r="B174" t="str">
            <v>角膜知觉检查</v>
          </cell>
        </row>
        <row r="174">
          <cell r="E174" t="str">
            <v>次</v>
          </cell>
          <cell r="F174">
            <v>14</v>
          </cell>
          <cell r="G174">
            <v>14</v>
          </cell>
          <cell r="H174">
            <v>14</v>
          </cell>
        </row>
        <row r="175">
          <cell r="A175">
            <v>310300044</v>
          </cell>
          <cell r="B175" t="str">
            <v>巩膜透照检查</v>
          </cell>
          <cell r="C175" t="str">
            <v>含散瞳</v>
          </cell>
        </row>
        <row r="175">
          <cell r="E175" t="str">
            <v>次</v>
          </cell>
          <cell r="F175">
            <v>28</v>
          </cell>
          <cell r="G175">
            <v>28</v>
          </cell>
          <cell r="H175">
            <v>28</v>
          </cell>
        </row>
        <row r="176">
          <cell r="A176">
            <v>310300045</v>
          </cell>
          <cell r="B176" t="str">
            <v>人工晶体度数测量</v>
          </cell>
        </row>
        <row r="176">
          <cell r="E176" t="str">
            <v>次</v>
          </cell>
          <cell r="F176">
            <v>70</v>
          </cell>
          <cell r="G176">
            <v>70</v>
          </cell>
          <cell r="H176">
            <v>70</v>
          </cell>
        </row>
        <row r="177">
          <cell r="A177">
            <v>310300046</v>
          </cell>
          <cell r="B177" t="str">
            <v>前房深度测量</v>
          </cell>
          <cell r="C177" t="str">
            <v>包括裂隙灯法(测量周边前房及轴部前房)，前房深度测量仪法、眼轴测量</v>
          </cell>
        </row>
        <row r="177">
          <cell r="E177" t="str">
            <v>次</v>
          </cell>
          <cell r="F177">
            <v>14</v>
          </cell>
          <cell r="G177">
            <v>14</v>
          </cell>
          <cell r="H177">
            <v>14</v>
          </cell>
        </row>
        <row r="178">
          <cell r="A178" t="str">
            <v>FEA02703</v>
          </cell>
          <cell r="B178" t="str">
            <v>眼轴人工晶状体度数测量—光学法</v>
          </cell>
        </row>
        <row r="178">
          <cell r="E178" t="str">
            <v>次</v>
          </cell>
          <cell r="F178">
            <v>100</v>
          </cell>
          <cell r="G178">
            <v>100</v>
          </cell>
          <cell r="H178">
            <v>100</v>
          </cell>
        </row>
        <row r="179">
          <cell r="A179">
            <v>310300047</v>
          </cell>
          <cell r="B179" t="str">
            <v>房水荧光测定</v>
          </cell>
        </row>
        <row r="179">
          <cell r="E179" t="str">
            <v>次</v>
          </cell>
          <cell r="F179">
            <v>14</v>
          </cell>
          <cell r="G179">
            <v>14</v>
          </cell>
          <cell r="H179">
            <v>14</v>
          </cell>
        </row>
        <row r="180">
          <cell r="A180">
            <v>310300048</v>
          </cell>
          <cell r="B180" t="str">
            <v>裂隙灯检查</v>
          </cell>
        </row>
        <row r="180">
          <cell r="E180" t="str">
            <v>次</v>
          </cell>
          <cell r="F180">
            <v>14</v>
          </cell>
          <cell r="G180">
            <v>14</v>
          </cell>
          <cell r="H180">
            <v>14</v>
          </cell>
        </row>
        <row r="181">
          <cell r="A181">
            <v>310300049</v>
          </cell>
          <cell r="B181" t="str">
            <v>裂隙灯下眼底检查</v>
          </cell>
          <cell r="C181" t="str">
            <v>包括前置镜、三面镜、视网膜镜</v>
          </cell>
        </row>
        <row r="181">
          <cell r="E181" t="str">
            <v>次</v>
          </cell>
          <cell r="F181">
            <v>21</v>
          </cell>
          <cell r="G181">
            <v>21</v>
          </cell>
          <cell r="H181">
            <v>21</v>
          </cell>
        </row>
        <row r="182">
          <cell r="A182">
            <v>310300050</v>
          </cell>
          <cell r="B182" t="str">
            <v>裂隙灯下房角镜检查</v>
          </cell>
        </row>
        <row r="182">
          <cell r="E182" t="str">
            <v>次</v>
          </cell>
          <cell r="F182">
            <v>28</v>
          </cell>
          <cell r="G182">
            <v>28</v>
          </cell>
          <cell r="H182">
            <v>28</v>
          </cell>
        </row>
        <row r="183">
          <cell r="A183">
            <v>310300051</v>
          </cell>
          <cell r="B183" t="str">
            <v>眼位照相</v>
          </cell>
        </row>
        <row r="183">
          <cell r="E183" t="str">
            <v>次</v>
          </cell>
          <cell r="F183">
            <v>42</v>
          </cell>
          <cell r="G183">
            <v>42</v>
          </cell>
          <cell r="H183">
            <v>42</v>
          </cell>
        </row>
        <row r="184">
          <cell r="A184">
            <v>310300052</v>
          </cell>
          <cell r="B184" t="str">
            <v>眼前段照相</v>
          </cell>
        </row>
        <row r="184">
          <cell r="E184" t="str">
            <v>单侧</v>
          </cell>
          <cell r="F184">
            <v>42</v>
          </cell>
          <cell r="G184">
            <v>42</v>
          </cell>
          <cell r="H184">
            <v>42</v>
          </cell>
        </row>
        <row r="185">
          <cell r="A185">
            <v>310300053</v>
          </cell>
          <cell r="B185" t="str">
            <v>眼底照相</v>
          </cell>
        </row>
        <row r="185">
          <cell r="E185" t="str">
            <v>单侧</v>
          </cell>
          <cell r="F185">
            <v>21</v>
          </cell>
          <cell r="G185">
            <v>21</v>
          </cell>
          <cell r="H185">
            <v>21</v>
          </cell>
          <cell r="I185" t="str">
            <v>彩色胶片另收</v>
          </cell>
        </row>
        <row r="186">
          <cell r="A186">
            <v>310300054</v>
          </cell>
          <cell r="B186" t="str">
            <v>眼底血管造影</v>
          </cell>
          <cell r="C186" t="str">
            <v>包括眼底荧光血管造影(FFA)、靛青绿血管造影(ICGA)</v>
          </cell>
        </row>
        <row r="186">
          <cell r="E186" t="str">
            <v>单侧</v>
          </cell>
          <cell r="F186">
            <v>210</v>
          </cell>
          <cell r="G186">
            <v>210</v>
          </cell>
          <cell r="H186">
            <v>210</v>
          </cell>
        </row>
        <row r="187">
          <cell r="A187">
            <v>310300055</v>
          </cell>
          <cell r="B187" t="str">
            <v>裂隙灯下眼底视神经立体照相</v>
          </cell>
        </row>
        <row r="187">
          <cell r="E187" t="str">
            <v>次</v>
          </cell>
          <cell r="F187">
            <v>42</v>
          </cell>
          <cell r="G187">
            <v>42</v>
          </cell>
          <cell r="H187">
            <v>42</v>
          </cell>
        </row>
        <row r="188">
          <cell r="A188">
            <v>310300056</v>
          </cell>
          <cell r="B188" t="str">
            <v>眼底检查</v>
          </cell>
          <cell r="C188" t="str">
            <v>包括直接、间接眼底镜法，不含散瞳</v>
          </cell>
        </row>
        <row r="188">
          <cell r="E188" t="str">
            <v>次</v>
          </cell>
          <cell r="F188">
            <v>10</v>
          </cell>
          <cell r="G188">
            <v>10</v>
          </cell>
          <cell r="H188">
            <v>10</v>
          </cell>
        </row>
        <row r="189">
          <cell r="A189">
            <v>310300057</v>
          </cell>
          <cell r="B189" t="str">
            <v>扫描激光眼底检查(SLO)</v>
          </cell>
        </row>
        <row r="189">
          <cell r="E189" t="str">
            <v>次</v>
          </cell>
          <cell r="F189">
            <v>140</v>
          </cell>
          <cell r="G189">
            <v>140</v>
          </cell>
          <cell r="H189">
            <v>140</v>
          </cell>
        </row>
        <row r="190">
          <cell r="A190">
            <v>310300058</v>
          </cell>
          <cell r="B190" t="str">
            <v>视网膜裂孔定位检查</v>
          </cell>
          <cell r="C190" t="str">
            <v>包括直接检眼镜观察+测算、双目间接检眼镜观察+巩膜加压法</v>
          </cell>
        </row>
        <row r="190">
          <cell r="E190" t="str">
            <v>次</v>
          </cell>
          <cell r="F190">
            <v>28</v>
          </cell>
          <cell r="G190">
            <v>28</v>
          </cell>
          <cell r="H190">
            <v>28</v>
          </cell>
        </row>
        <row r="191">
          <cell r="A191">
            <v>310300059</v>
          </cell>
          <cell r="B191" t="str">
            <v>海德堡视网膜厚度检查（HRT）</v>
          </cell>
        </row>
        <row r="191">
          <cell r="E191" t="str">
            <v>次</v>
          </cell>
          <cell r="F191">
            <v>150</v>
          </cell>
          <cell r="G191">
            <v>150</v>
          </cell>
          <cell r="H191">
            <v>150</v>
          </cell>
        </row>
        <row r="192">
          <cell r="A192">
            <v>310300060</v>
          </cell>
          <cell r="B192" t="str">
            <v>眼血流图</v>
          </cell>
        </row>
        <row r="192">
          <cell r="E192" t="str">
            <v>次</v>
          </cell>
          <cell r="F192">
            <v>60</v>
          </cell>
          <cell r="G192">
            <v>60</v>
          </cell>
          <cell r="H192">
            <v>60</v>
          </cell>
        </row>
        <row r="193">
          <cell r="A193">
            <v>310300061</v>
          </cell>
          <cell r="B193" t="str">
            <v>视网膜动脉压测定</v>
          </cell>
        </row>
        <row r="193">
          <cell r="E193" t="str">
            <v>次</v>
          </cell>
          <cell r="F193">
            <v>60</v>
          </cell>
          <cell r="G193">
            <v>60</v>
          </cell>
          <cell r="H193">
            <v>60</v>
          </cell>
        </row>
        <row r="194">
          <cell r="A194">
            <v>310300062</v>
          </cell>
          <cell r="B194" t="str">
            <v>临界融合频率检查</v>
          </cell>
        </row>
        <row r="194">
          <cell r="E194" t="str">
            <v>次</v>
          </cell>
          <cell r="F194">
            <v>30</v>
          </cell>
          <cell r="G194">
            <v>30</v>
          </cell>
          <cell r="H194">
            <v>30</v>
          </cell>
        </row>
        <row r="195">
          <cell r="A195">
            <v>310300063</v>
          </cell>
          <cell r="B195" t="str">
            <v>超声生物显微镜检查(UBM)</v>
          </cell>
        </row>
        <row r="195">
          <cell r="E195" t="str">
            <v>单侧</v>
          </cell>
          <cell r="F195">
            <v>140</v>
          </cell>
          <cell r="G195">
            <v>140</v>
          </cell>
          <cell r="H195">
            <v>140</v>
          </cell>
        </row>
        <row r="196">
          <cell r="A196">
            <v>310300064</v>
          </cell>
          <cell r="B196" t="str">
            <v>光学相干断层成相(OCT)</v>
          </cell>
          <cell r="C196" t="str">
            <v>含测眼球后极组织厚度及断面相</v>
          </cell>
        </row>
        <row r="196">
          <cell r="E196" t="str">
            <v>单侧</v>
          </cell>
          <cell r="F196">
            <v>210</v>
          </cell>
          <cell r="G196">
            <v>210</v>
          </cell>
          <cell r="H196">
            <v>210</v>
          </cell>
        </row>
        <row r="197">
          <cell r="A197">
            <v>310300065</v>
          </cell>
          <cell r="B197" t="str">
            <v>视网膜电流图(ERG)</v>
          </cell>
          <cell r="C197" t="str">
            <v>包括图形视网膜电图(P-ERG)多焦视网膜电图(m-ERG)</v>
          </cell>
        </row>
        <row r="197">
          <cell r="E197" t="str">
            <v>单侧</v>
          </cell>
          <cell r="F197">
            <v>110</v>
          </cell>
          <cell r="G197">
            <v>110</v>
          </cell>
          <cell r="H197">
            <v>110</v>
          </cell>
        </row>
        <row r="198">
          <cell r="A198">
            <v>310300066</v>
          </cell>
          <cell r="B198" t="str">
            <v>视觉网膜地形图</v>
          </cell>
        </row>
        <row r="198">
          <cell r="E198" t="str">
            <v>次</v>
          </cell>
          <cell r="F198">
            <v>80</v>
          </cell>
          <cell r="G198">
            <v>80</v>
          </cell>
          <cell r="H198">
            <v>80</v>
          </cell>
        </row>
        <row r="199">
          <cell r="A199">
            <v>310300067</v>
          </cell>
          <cell r="B199" t="str">
            <v>眼电图(EOG)</v>
          </cell>
          <cell r="C199" t="str">
            <v>含运动或感觉</v>
          </cell>
        </row>
        <row r="199">
          <cell r="E199" t="str">
            <v>次</v>
          </cell>
          <cell r="F199">
            <v>60</v>
          </cell>
          <cell r="G199">
            <v>60</v>
          </cell>
          <cell r="H199">
            <v>60</v>
          </cell>
        </row>
        <row r="200">
          <cell r="A200">
            <v>310300068</v>
          </cell>
          <cell r="B200" t="str">
            <v>视觉诱发电位(VEP)</v>
          </cell>
          <cell r="C200" t="str">
            <v>含单导、图形</v>
          </cell>
        </row>
        <row r="200">
          <cell r="E200" t="str">
            <v>次</v>
          </cell>
          <cell r="F200">
            <v>70</v>
          </cell>
          <cell r="G200">
            <v>70</v>
          </cell>
          <cell r="H200">
            <v>70</v>
          </cell>
        </row>
        <row r="201">
          <cell r="A201">
            <v>310300069</v>
          </cell>
          <cell r="B201" t="str">
            <v>眼外肌功能检查</v>
          </cell>
          <cell r="C201" t="str">
            <v>含眼球运动、歪头试验、集合与散开</v>
          </cell>
        </row>
        <row r="201">
          <cell r="E201" t="str">
            <v>次</v>
          </cell>
          <cell r="F201">
            <v>28</v>
          </cell>
          <cell r="G201">
            <v>28</v>
          </cell>
          <cell r="H201">
            <v>28</v>
          </cell>
        </row>
        <row r="202">
          <cell r="A202">
            <v>310300070</v>
          </cell>
          <cell r="B202" t="str">
            <v>眼肌力检查</v>
          </cell>
        </row>
        <row r="202">
          <cell r="E202" t="str">
            <v>次</v>
          </cell>
          <cell r="F202">
            <v>21</v>
          </cell>
          <cell r="G202">
            <v>21</v>
          </cell>
          <cell r="H202">
            <v>21</v>
          </cell>
        </row>
        <row r="203">
          <cell r="A203">
            <v>310300071</v>
          </cell>
          <cell r="B203" t="str">
            <v>结膜印痕细胞检查</v>
          </cell>
        </row>
        <row r="203">
          <cell r="E203" t="str">
            <v>次</v>
          </cell>
          <cell r="F203">
            <v>24</v>
          </cell>
          <cell r="G203">
            <v>24</v>
          </cell>
          <cell r="H203">
            <v>24</v>
          </cell>
        </row>
        <row r="204">
          <cell r="A204">
            <v>310300072</v>
          </cell>
          <cell r="B204" t="str">
            <v>马氏(Maddox)杆试验</v>
          </cell>
        </row>
        <row r="204">
          <cell r="E204" t="str">
            <v>次</v>
          </cell>
          <cell r="F204">
            <v>12</v>
          </cell>
          <cell r="G204">
            <v>12</v>
          </cell>
          <cell r="H204">
            <v>12</v>
          </cell>
        </row>
        <row r="205">
          <cell r="A205">
            <v>310300073</v>
          </cell>
          <cell r="B205" t="str">
            <v>球内异物定位</v>
          </cell>
          <cell r="C205" t="str">
            <v>含眼科操作部分</v>
          </cell>
        </row>
        <row r="205">
          <cell r="E205" t="str">
            <v>单侧</v>
          </cell>
          <cell r="F205">
            <v>72</v>
          </cell>
          <cell r="G205">
            <v>72</v>
          </cell>
          <cell r="H205">
            <v>72</v>
          </cell>
        </row>
        <row r="206">
          <cell r="A206">
            <v>310300074</v>
          </cell>
          <cell r="B206" t="str">
            <v>磁石试验</v>
          </cell>
        </row>
        <row r="206">
          <cell r="E206" t="str">
            <v>次</v>
          </cell>
          <cell r="F206">
            <v>12</v>
          </cell>
          <cell r="G206">
            <v>12</v>
          </cell>
          <cell r="H206">
            <v>12</v>
          </cell>
        </row>
        <row r="207">
          <cell r="A207">
            <v>310300075</v>
          </cell>
          <cell r="B207" t="str">
            <v>眼活体组织检查</v>
          </cell>
        </row>
        <row r="207">
          <cell r="E207" t="str">
            <v>次</v>
          </cell>
          <cell r="F207">
            <v>84</v>
          </cell>
          <cell r="G207">
            <v>84</v>
          </cell>
          <cell r="H207">
            <v>84</v>
          </cell>
        </row>
        <row r="208">
          <cell r="A208" t="str">
            <v>FEA01734</v>
          </cell>
          <cell r="B208" t="str">
            <v>共聚焦显微镜眼活体组织检查</v>
          </cell>
          <cell r="C208" t="str">
            <v>向受检者说明检查注意事项。受检眼表面麻醉，应用眼用共聚焦显微镜的探头触及角膜，调整焦距，扫描不同部位和不同深度的病变，结束时滴用抗菌药物滴眼液。人工分析结果、图文报告。</v>
          </cell>
          <cell r="D208" t="str">
            <v>角膜接触帽</v>
          </cell>
          <cell r="E208" t="str">
            <v>次</v>
          </cell>
          <cell r="F208">
            <v>160</v>
          </cell>
          <cell r="G208">
            <v>160</v>
          </cell>
          <cell r="H208">
            <v>160</v>
          </cell>
        </row>
        <row r="209">
          <cell r="A209">
            <v>310300076</v>
          </cell>
          <cell r="B209" t="str">
            <v>角膜刮片检查</v>
          </cell>
          <cell r="C209" t="str">
            <v>不含微生物检查</v>
          </cell>
        </row>
        <row r="209">
          <cell r="E209" t="str">
            <v>次</v>
          </cell>
          <cell r="F209">
            <v>14</v>
          </cell>
          <cell r="G209">
            <v>14</v>
          </cell>
          <cell r="H209">
            <v>14</v>
          </cell>
        </row>
        <row r="210">
          <cell r="A210">
            <v>310300077</v>
          </cell>
          <cell r="B210" t="str">
            <v>结膜囊取材检查</v>
          </cell>
          <cell r="C210" t="str">
            <v>不含微生物检查</v>
          </cell>
        </row>
        <row r="210">
          <cell r="E210" t="str">
            <v>次</v>
          </cell>
          <cell r="F210">
            <v>12</v>
          </cell>
          <cell r="G210">
            <v>12</v>
          </cell>
          <cell r="H210">
            <v>12</v>
          </cell>
        </row>
        <row r="211">
          <cell r="A211">
            <v>310300078</v>
          </cell>
          <cell r="B211" t="str">
            <v>准分子激光屈光性角膜矫正术(PRK)</v>
          </cell>
          <cell r="C211" t="str">
            <v>包括准分子激光治疗性角膜切削术(PTK)、个体化准分子激光屈光性角膜切削术、个体化上皮角膜切割准分子激光矫正手术</v>
          </cell>
        </row>
        <row r="211">
          <cell r="E211" t="str">
            <v>次</v>
          </cell>
          <cell r="F211" t="str">
            <v>市场调节价</v>
          </cell>
          <cell r="G211" t="str">
            <v>市场调节价</v>
          </cell>
          <cell r="H211" t="str">
            <v>市场调节价</v>
          </cell>
        </row>
        <row r="212">
          <cell r="A212">
            <v>310300079</v>
          </cell>
          <cell r="B212" t="str">
            <v>激光原位角膜磨镶术(LASIK)</v>
          </cell>
          <cell r="C212" t="str">
            <v>包括飞秒激光角膜切削术、个体化准分子激光原位角膜磨镶术、个体化准分子激光上皮瓣下角膜磨镶术</v>
          </cell>
        </row>
        <row r="212">
          <cell r="E212" t="str">
            <v>次</v>
          </cell>
          <cell r="F212" t="str">
            <v>市场调节价</v>
          </cell>
          <cell r="G212" t="str">
            <v>市场调节价</v>
          </cell>
          <cell r="H212" t="str">
            <v>市场调节价</v>
          </cell>
        </row>
        <row r="213">
          <cell r="A213">
            <v>310300080</v>
          </cell>
          <cell r="B213" t="str">
            <v>视网膜激光光凝术</v>
          </cell>
        </row>
        <row r="213">
          <cell r="E213" t="str">
            <v>次</v>
          </cell>
          <cell r="F213">
            <v>400</v>
          </cell>
          <cell r="G213">
            <v>380</v>
          </cell>
          <cell r="H213">
            <v>360</v>
          </cell>
          <cell r="I213" t="str">
            <v>单眼，多波长激光加收100元</v>
          </cell>
        </row>
        <row r="214">
          <cell r="A214">
            <v>310300081</v>
          </cell>
          <cell r="B214" t="str">
            <v>激光治疗眼前节病</v>
          </cell>
          <cell r="C214" t="str">
            <v>包括治疗青光眼、晶状体囊膜切开、虹膜囊肿切除</v>
          </cell>
        </row>
        <row r="214">
          <cell r="E214" t="str">
            <v>单侧</v>
          </cell>
          <cell r="F214">
            <v>260</v>
          </cell>
          <cell r="G214">
            <v>260</v>
          </cell>
          <cell r="H214">
            <v>260</v>
          </cell>
        </row>
        <row r="215">
          <cell r="A215">
            <v>310300082</v>
          </cell>
          <cell r="B215" t="str">
            <v>铒激光眼科手术</v>
          </cell>
          <cell r="C215" t="str">
            <v>包括治疗白内障、晶体囊膜切开、晶体摘除</v>
          </cell>
        </row>
        <row r="215">
          <cell r="E215" t="str">
            <v>次</v>
          </cell>
          <cell r="F215" t="str">
            <v>市场调节价</v>
          </cell>
          <cell r="G215" t="str">
            <v>市场调节价</v>
          </cell>
          <cell r="H215" t="str">
            <v>市场调节价</v>
          </cell>
        </row>
        <row r="216">
          <cell r="A216">
            <v>310300083</v>
          </cell>
          <cell r="B216" t="str">
            <v>钬激光巩膜切除手术</v>
          </cell>
        </row>
        <row r="216">
          <cell r="E216" t="str">
            <v>次</v>
          </cell>
          <cell r="F216" t="str">
            <v>市场调节价</v>
          </cell>
          <cell r="G216" t="str">
            <v>市场调节价</v>
          </cell>
          <cell r="H216" t="str">
            <v>市场调节价</v>
          </cell>
        </row>
        <row r="217">
          <cell r="A217">
            <v>310300084</v>
          </cell>
          <cell r="B217" t="str">
            <v>低功率氦一氖激光治疗</v>
          </cell>
          <cell r="C217" t="str">
            <v>包括温热激光</v>
          </cell>
        </row>
        <row r="217">
          <cell r="E217" t="str">
            <v>次</v>
          </cell>
          <cell r="F217">
            <v>330</v>
          </cell>
          <cell r="G217">
            <v>330</v>
          </cell>
          <cell r="H217">
            <v>330</v>
          </cell>
        </row>
        <row r="218">
          <cell r="A218">
            <v>310300085</v>
          </cell>
          <cell r="B218" t="str">
            <v>电解倒睫</v>
          </cell>
          <cell r="C218" t="str">
            <v>包括拔倒睫</v>
          </cell>
        </row>
        <row r="218">
          <cell r="E218" t="str">
            <v>单侧</v>
          </cell>
          <cell r="F218">
            <v>25</v>
          </cell>
          <cell r="G218">
            <v>25</v>
          </cell>
          <cell r="H218">
            <v>20</v>
          </cell>
        </row>
        <row r="219">
          <cell r="A219">
            <v>310300086</v>
          </cell>
          <cell r="B219" t="str">
            <v>光动力疗法（PDT）</v>
          </cell>
          <cell r="C219" t="str">
            <v>含光敏剂配置，微泵注入药物，激光治疗</v>
          </cell>
          <cell r="D219" t="str">
            <v>光敏剂</v>
          </cell>
          <cell r="E219" t="str">
            <v>每光斑</v>
          </cell>
          <cell r="F219">
            <v>252</v>
          </cell>
          <cell r="G219">
            <v>252</v>
          </cell>
          <cell r="H219">
            <v>252</v>
          </cell>
        </row>
        <row r="220">
          <cell r="A220">
            <v>310300087</v>
          </cell>
          <cell r="B220" t="str">
            <v>睑板腺按摩</v>
          </cell>
        </row>
        <row r="220">
          <cell r="E220" t="str">
            <v>单侧</v>
          </cell>
          <cell r="F220">
            <v>12</v>
          </cell>
          <cell r="G220">
            <v>12</v>
          </cell>
          <cell r="H220">
            <v>10</v>
          </cell>
        </row>
        <row r="221">
          <cell r="A221">
            <v>310300088</v>
          </cell>
          <cell r="B221" t="str">
            <v>冲洗结膜囊</v>
          </cell>
          <cell r="C221" t="str">
            <v>包括结膜异物取出</v>
          </cell>
        </row>
        <row r="221">
          <cell r="E221" t="str">
            <v>单侧</v>
          </cell>
          <cell r="F221">
            <v>13</v>
          </cell>
          <cell r="G221">
            <v>13</v>
          </cell>
          <cell r="H221">
            <v>13</v>
          </cell>
        </row>
        <row r="222">
          <cell r="A222">
            <v>310300089</v>
          </cell>
          <cell r="B222" t="str">
            <v>睑结膜伪膜去除冲洗</v>
          </cell>
        </row>
        <row r="222">
          <cell r="E222" t="str">
            <v>单侧</v>
          </cell>
          <cell r="F222">
            <v>15</v>
          </cell>
          <cell r="G222">
            <v>15</v>
          </cell>
          <cell r="H222">
            <v>15</v>
          </cell>
        </row>
        <row r="223">
          <cell r="A223">
            <v>310300090</v>
          </cell>
          <cell r="B223" t="str">
            <v>晶体囊截开术</v>
          </cell>
        </row>
        <row r="223">
          <cell r="E223" t="str">
            <v>单侧</v>
          </cell>
          <cell r="F223">
            <v>400</v>
          </cell>
          <cell r="G223">
            <v>400</v>
          </cell>
          <cell r="H223">
            <v>300</v>
          </cell>
          <cell r="I223" t="str">
            <v>激光加收200元</v>
          </cell>
        </row>
        <row r="224">
          <cell r="A224">
            <v>310300091</v>
          </cell>
          <cell r="B224" t="str">
            <v>取结膜结石</v>
          </cell>
        </row>
        <row r="224">
          <cell r="E224" t="str">
            <v>单侧</v>
          </cell>
          <cell r="F224">
            <v>12</v>
          </cell>
          <cell r="G224">
            <v>12</v>
          </cell>
          <cell r="H224">
            <v>12</v>
          </cell>
        </row>
        <row r="225">
          <cell r="A225">
            <v>310300092</v>
          </cell>
          <cell r="B225" t="str">
            <v>沙眼磨擦压挤术</v>
          </cell>
          <cell r="C225" t="str">
            <v>包括滤过泡针刺剥离（含穿刺针）</v>
          </cell>
        </row>
        <row r="225">
          <cell r="E225" t="str">
            <v>单侧</v>
          </cell>
          <cell r="F225">
            <v>25</v>
          </cell>
          <cell r="G225">
            <v>25</v>
          </cell>
          <cell r="H225">
            <v>25</v>
          </cell>
          <cell r="I225" t="str">
            <v>滤过泡针刺剥离50元</v>
          </cell>
        </row>
        <row r="226">
          <cell r="A226">
            <v>310300093</v>
          </cell>
          <cell r="B226" t="str">
            <v>眼部脓肿切开引流术</v>
          </cell>
        </row>
        <row r="226">
          <cell r="E226" t="str">
            <v>单侧</v>
          </cell>
          <cell r="F226">
            <v>60</v>
          </cell>
          <cell r="G226">
            <v>60</v>
          </cell>
          <cell r="H226">
            <v>60</v>
          </cell>
        </row>
        <row r="227">
          <cell r="A227">
            <v>310300094</v>
          </cell>
          <cell r="B227" t="str">
            <v>球结膜下注射</v>
          </cell>
        </row>
        <row r="227">
          <cell r="E227" t="str">
            <v>单侧</v>
          </cell>
          <cell r="F227">
            <v>10</v>
          </cell>
          <cell r="G227">
            <v>10</v>
          </cell>
          <cell r="H227">
            <v>8</v>
          </cell>
        </row>
        <row r="228">
          <cell r="A228">
            <v>310300095</v>
          </cell>
          <cell r="B228" t="str">
            <v>球后注射</v>
          </cell>
          <cell r="C228" t="str">
            <v>包括球周半球后，球旁,颞浅动脉旁注射</v>
          </cell>
        </row>
        <row r="228">
          <cell r="E228" t="str">
            <v>单侧</v>
          </cell>
          <cell r="F228">
            <v>18</v>
          </cell>
          <cell r="G228">
            <v>18</v>
          </cell>
          <cell r="H228">
            <v>15</v>
          </cell>
        </row>
        <row r="229">
          <cell r="A229">
            <v>310300096</v>
          </cell>
          <cell r="B229" t="str">
            <v>眶上神经封闭</v>
          </cell>
        </row>
        <row r="229">
          <cell r="E229" t="str">
            <v>次</v>
          </cell>
          <cell r="F229">
            <v>12</v>
          </cell>
          <cell r="G229">
            <v>12</v>
          </cell>
          <cell r="H229">
            <v>12</v>
          </cell>
        </row>
        <row r="230">
          <cell r="A230">
            <v>310300097</v>
          </cell>
          <cell r="B230" t="str">
            <v>肉毒杆菌素眼外肌注射</v>
          </cell>
          <cell r="C230" t="str">
            <v>包括治疗眼睑痉挛、麻痹性斜视、上睑后退</v>
          </cell>
        </row>
        <row r="230">
          <cell r="E230" t="str">
            <v>次</v>
          </cell>
          <cell r="F230">
            <v>60</v>
          </cell>
          <cell r="G230">
            <v>60</v>
          </cell>
          <cell r="H230">
            <v>60</v>
          </cell>
        </row>
        <row r="231">
          <cell r="A231">
            <v>310300098</v>
          </cell>
          <cell r="B231" t="str">
            <v>协调器治疗</v>
          </cell>
        </row>
        <row r="231">
          <cell r="E231" t="str">
            <v>单侧</v>
          </cell>
          <cell r="F231">
            <v>25</v>
          </cell>
          <cell r="G231">
            <v>25</v>
          </cell>
          <cell r="H231">
            <v>25</v>
          </cell>
        </row>
        <row r="232">
          <cell r="A232">
            <v>310300099</v>
          </cell>
          <cell r="B232" t="str">
            <v>后象治疗</v>
          </cell>
        </row>
        <row r="232">
          <cell r="E232" t="str">
            <v>单侧</v>
          </cell>
          <cell r="F232">
            <v>10</v>
          </cell>
          <cell r="G232">
            <v>10</v>
          </cell>
          <cell r="H232">
            <v>10</v>
          </cell>
        </row>
        <row r="233">
          <cell r="A233">
            <v>310300100</v>
          </cell>
          <cell r="B233" t="str">
            <v>前房穿刺术</v>
          </cell>
          <cell r="C233" t="str">
            <v>包括前房冲洗术、角膜层间冲洗术</v>
          </cell>
        </row>
        <row r="233">
          <cell r="E233" t="str">
            <v>单侧</v>
          </cell>
          <cell r="F233">
            <v>240</v>
          </cell>
          <cell r="G233">
            <v>240</v>
          </cell>
          <cell r="H233">
            <v>240</v>
          </cell>
          <cell r="I233" t="str">
            <v>编码330404017停用　</v>
          </cell>
        </row>
        <row r="234">
          <cell r="A234">
            <v>310300101</v>
          </cell>
          <cell r="B234" t="str">
            <v>前房注气术</v>
          </cell>
          <cell r="C234" t="str">
            <v>包括脉络膜上腔放液术</v>
          </cell>
        </row>
        <row r="234">
          <cell r="E234" t="str">
            <v>单侧</v>
          </cell>
          <cell r="F234">
            <v>280</v>
          </cell>
          <cell r="G234">
            <v>280</v>
          </cell>
          <cell r="H234">
            <v>280</v>
          </cell>
        </row>
        <row r="235">
          <cell r="A235">
            <v>310300102</v>
          </cell>
          <cell r="B235" t="str">
            <v>角膜异物剔除术</v>
          </cell>
        </row>
        <row r="235">
          <cell r="E235" t="str">
            <v>单侧</v>
          </cell>
          <cell r="F235">
            <v>40</v>
          </cell>
          <cell r="G235">
            <v>40</v>
          </cell>
          <cell r="H235">
            <v>40</v>
          </cell>
        </row>
        <row r="236">
          <cell r="A236">
            <v>310300103</v>
          </cell>
          <cell r="B236" t="str">
            <v>角膜溃疡灼烙术</v>
          </cell>
        </row>
        <row r="236">
          <cell r="E236" t="str">
            <v>单侧</v>
          </cell>
          <cell r="F236">
            <v>35</v>
          </cell>
          <cell r="G236">
            <v>35</v>
          </cell>
          <cell r="H236">
            <v>35</v>
          </cell>
        </row>
        <row r="237">
          <cell r="A237">
            <v>310300104</v>
          </cell>
          <cell r="B237" t="str">
            <v>眼部冷冻治疗</v>
          </cell>
          <cell r="C237" t="str">
            <v>包括治疗炎性肉芽肿、血管瘤、青光眼、角膜溃疡</v>
          </cell>
        </row>
        <row r="237">
          <cell r="E237" t="str">
            <v>单侧</v>
          </cell>
          <cell r="F237">
            <v>360</v>
          </cell>
          <cell r="G237">
            <v>360</v>
          </cell>
          <cell r="H237">
            <v>360</v>
          </cell>
        </row>
        <row r="238">
          <cell r="A238">
            <v>310300105</v>
          </cell>
          <cell r="B238" t="str">
            <v>泪小点扩张</v>
          </cell>
        </row>
        <row r="238">
          <cell r="E238" t="str">
            <v>单侧</v>
          </cell>
          <cell r="F238">
            <v>12</v>
          </cell>
          <cell r="G238">
            <v>12</v>
          </cell>
          <cell r="H238">
            <v>10</v>
          </cell>
        </row>
        <row r="239">
          <cell r="A239">
            <v>310300106</v>
          </cell>
          <cell r="B239" t="str">
            <v>泪道探通术</v>
          </cell>
        </row>
        <row r="239">
          <cell r="E239" t="str">
            <v>单侧</v>
          </cell>
          <cell r="F239">
            <v>60</v>
          </cell>
          <cell r="G239">
            <v>60</v>
          </cell>
          <cell r="H239">
            <v>50</v>
          </cell>
          <cell r="I239" t="str">
            <v>激光加收200元</v>
          </cell>
        </row>
        <row r="240">
          <cell r="A240">
            <v>310300107</v>
          </cell>
          <cell r="B240" t="str">
            <v>双眼单视功能训练</v>
          </cell>
          <cell r="C240" t="str">
            <v>含双眼同时视、辐辏外展、融合</v>
          </cell>
        </row>
        <row r="240">
          <cell r="E240" t="str">
            <v>次</v>
          </cell>
          <cell r="F240">
            <v>20</v>
          </cell>
          <cell r="G240">
            <v>20</v>
          </cell>
          <cell r="H240">
            <v>20</v>
          </cell>
        </row>
        <row r="241">
          <cell r="A241">
            <v>310300108</v>
          </cell>
          <cell r="B241" t="str">
            <v>弱视训练</v>
          </cell>
        </row>
        <row r="241">
          <cell r="E241" t="str">
            <v>单侧</v>
          </cell>
          <cell r="F241">
            <v>12</v>
          </cell>
          <cell r="G241">
            <v>12</v>
          </cell>
          <cell r="H241">
            <v>10</v>
          </cell>
        </row>
        <row r="242">
          <cell r="A242">
            <v>310300109</v>
          </cell>
          <cell r="B242" t="str">
            <v>婴幼儿视网膜病变检查</v>
          </cell>
        </row>
        <row r="242">
          <cell r="D242" t="str">
            <v>固定环</v>
          </cell>
          <cell r="E242" t="str">
            <v>次</v>
          </cell>
          <cell r="F242">
            <v>200</v>
          </cell>
          <cell r="G242">
            <v>200</v>
          </cell>
          <cell r="H242">
            <v>200</v>
          </cell>
        </row>
        <row r="243">
          <cell r="A243">
            <v>310300110</v>
          </cell>
          <cell r="B243" t="str">
            <v>眼部广域成相</v>
          </cell>
        </row>
        <row r="243">
          <cell r="E243" t="str">
            <v>单眼</v>
          </cell>
          <cell r="F243">
            <v>140</v>
          </cell>
          <cell r="G243">
            <v>140</v>
          </cell>
          <cell r="H243">
            <v>140</v>
          </cell>
        </row>
        <row r="244">
          <cell r="A244">
            <v>310300111</v>
          </cell>
          <cell r="B244" t="str">
            <v>新生儿间接眼底镜视网膜光凝术</v>
          </cell>
        </row>
        <row r="244">
          <cell r="E244" t="str">
            <v>次</v>
          </cell>
          <cell r="F244">
            <v>810</v>
          </cell>
          <cell r="G244">
            <v>810</v>
          </cell>
          <cell r="H244">
            <v>810</v>
          </cell>
          <cell r="I244" t="str">
            <v>个人先行自付20%</v>
          </cell>
        </row>
        <row r="245">
          <cell r="A245">
            <v>310300112</v>
          </cell>
          <cell r="B245" t="str">
            <v>强脉冲光干眼治疗</v>
          </cell>
          <cell r="C245" t="str">
            <v>清洁面部，调整体位和治疗参数，戴防护眼镜，进行强脉冲光照射。治疗后清理患者面部。</v>
          </cell>
        </row>
        <row r="245">
          <cell r="E245" t="str">
            <v>单眼</v>
          </cell>
          <cell r="F245" t="str">
            <v>市场调节价</v>
          </cell>
          <cell r="G245" t="str">
            <v>市场调节价</v>
          </cell>
          <cell r="H245" t="str">
            <v>市场调节价</v>
          </cell>
        </row>
        <row r="246">
          <cell r="A246">
            <v>310300113</v>
          </cell>
          <cell r="B246" t="str">
            <v>干眼熏蒸治疗</v>
          </cell>
          <cell r="C246" t="str">
            <v>调整仪器参数，带雾化熏蒸眼罩，进行熏蒸治疗。</v>
          </cell>
        </row>
        <row r="246">
          <cell r="E246" t="str">
            <v>次</v>
          </cell>
          <cell r="F246" t="str">
            <v>市场调节价</v>
          </cell>
          <cell r="G246" t="str">
            <v>市场调节价</v>
          </cell>
          <cell r="H246" t="str">
            <v>市场调节价</v>
          </cell>
        </row>
        <row r="247">
          <cell r="A247">
            <v>310300114</v>
          </cell>
          <cell r="B247" t="str">
            <v>睑板腺热脉动治疗</v>
          </cell>
          <cell r="C247" t="str">
            <v>患者平卧，表面麻醉，清洁睑缘，调整固定。启动热脉动治疗仪，观测患者对治疗的反应。治疗结束，结膜囊内用滴眼液。</v>
          </cell>
        </row>
        <row r="247">
          <cell r="E247" t="str">
            <v>单眼</v>
          </cell>
          <cell r="F247" t="str">
            <v>市场调节价</v>
          </cell>
          <cell r="G247" t="str">
            <v>市场调节价</v>
          </cell>
          <cell r="H247" t="str">
            <v>市场调节价</v>
          </cell>
        </row>
        <row r="248">
          <cell r="A248">
            <v>310300124</v>
          </cell>
          <cell r="B248" t="str">
            <v>泪道内窥镜检查</v>
          </cell>
          <cell r="C248" t="str">
            <v>向受检者说明检查注意事项。消毒，铺巾，扩张成形上下泪点，冲洗泪道。电视内镜辅助下泪道内镜自上下泪小管插入泪道，观察泪道形态，粘膜情况，扩张泪总管，探查泪囊、鼻泪管粘膜的形态。</v>
          </cell>
        </row>
        <row r="248">
          <cell r="E248" t="str">
            <v>单侧</v>
          </cell>
          <cell r="F248" t="str">
            <v>市场调节价</v>
          </cell>
          <cell r="G248" t="str">
            <v>市场调节价</v>
          </cell>
          <cell r="H248" t="str">
            <v>市场调节价</v>
          </cell>
        </row>
        <row r="249">
          <cell r="A249">
            <v>310300125</v>
          </cell>
          <cell r="B249" t="str">
            <v>角膜生物力学检查</v>
          </cell>
          <cell r="C249" t="str">
            <v>应用高精度摄像技术采集成像，分析角膜生物力学指数（CBl）、生物力学校正眼压（BIOP）、中央角膜厚度、DA比率、综合半径、角膜硬度参数、ARTh（厚度与厚度变化率比值）。</v>
          </cell>
        </row>
        <row r="249">
          <cell r="E249" t="str">
            <v>眼</v>
          </cell>
          <cell r="F249" t="str">
            <v>市场调节价</v>
          </cell>
          <cell r="G249" t="str">
            <v>市场调节价</v>
          </cell>
          <cell r="H249" t="str">
            <v>市场调节价</v>
          </cell>
        </row>
        <row r="250">
          <cell r="A250">
            <v>3104</v>
          </cell>
          <cell r="B250" t="str">
            <v>4．耳鼻咽喉</v>
          </cell>
        </row>
        <row r="251">
          <cell r="A251">
            <v>310401</v>
          </cell>
          <cell r="B251" t="str">
            <v>耳部诊疗</v>
          </cell>
        </row>
        <row r="252">
          <cell r="A252">
            <v>310401001</v>
          </cell>
          <cell r="B252" t="str">
            <v>听性脑干反应</v>
          </cell>
        </row>
        <row r="252">
          <cell r="E252" t="str">
            <v>次</v>
          </cell>
          <cell r="F252">
            <v>105</v>
          </cell>
          <cell r="G252">
            <v>105</v>
          </cell>
          <cell r="H252">
            <v>100</v>
          </cell>
        </row>
        <row r="253">
          <cell r="A253">
            <v>310401002</v>
          </cell>
          <cell r="B253" t="str">
            <v>纯音听阈测定</v>
          </cell>
          <cell r="C253" t="str">
            <v>含气导、骨导和必要的掩蔽</v>
          </cell>
        </row>
        <row r="253">
          <cell r="E253" t="str">
            <v>次</v>
          </cell>
          <cell r="F253">
            <v>56</v>
          </cell>
          <cell r="G253">
            <v>56</v>
          </cell>
          <cell r="H253">
            <v>56</v>
          </cell>
        </row>
        <row r="254">
          <cell r="A254" t="str">
            <v>FFA04701</v>
          </cell>
          <cell r="B254" t="str">
            <v>偏侧试验</v>
          </cell>
          <cell r="C254" t="str">
            <v>应用纯音测听仪器，隔声室，骨导耳机佩戴于前额正中，给予患者骨导听阈上不同频率声音刺激，确定声音方向，需测试5个频率。</v>
          </cell>
        </row>
        <row r="254">
          <cell r="E254" t="str">
            <v>次</v>
          </cell>
          <cell r="F254">
            <v>22</v>
          </cell>
          <cell r="G254">
            <v>22</v>
          </cell>
          <cell r="H254">
            <v>22</v>
          </cell>
        </row>
        <row r="255">
          <cell r="A255">
            <v>310401003</v>
          </cell>
          <cell r="B255" t="str">
            <v>自描听力检查</v>
          </cell>
        </row>
        <row r="255">
          <cell r="E255" t="str">
            <v>次</v>
          </cell>
          <cell r="F255">
            <v>42</v>
          </cell>
          <cell r="G255">
            <v>42</v>
          </cell>
          <cell r="H255">
            <v>42</v>
          </cell>
        </row>
        <row r="256">
          <cell r="A256">
            <v>310401004</v>
          </cell>
          <cell r="B256" t="str">
            <v>纯音短增量敏感指数试验</v>
          </cell>
        </row>
        <row r="256">
          <cell r="E256" t="str">
            <v>次</v>
          </cell>
          <cell r="F256">
            <v>30</v>
          </cell>
          <cell r="G256">
            <v>30</v>
          </cell>
          <cell r="H256">
            <v>30</v>
          </cell>
        </row>
        <row r="257">
          <cell r="A257">
            <v>310401005</v>
          </cell>
          <cell r="B257" t="str">
            <v>纯音衰减试验</v>
          </cell>
        </row>
        <row r="257">
          <cell r="E257" t="str">
            <v>次</v>
          </cell>
          <cell r="F257">
            <v>30</v>
          </cell>
          <cell r="G257">
            <v>30</v>
          </cell>
          <cell r="H257">
            <v>30</v>
          </cell>
        </row>
        <row r="258">
          <cell r="A258">
            <v>310401006</v>
          </cell>
          <cell r="B258" t="str">
            <v>双耳交替响度平衡试验</v>
          </cell>
          <cell r="C258" t="str">
            <v>含至少2个频率</v>
          </cell>
        </row>
        <row r="258">
          <cell r="E258" t="str">
            <v>次</v>
          </cell>
          <cell r="F258">
            <v>18</v>
          </cell>
          <cell r="G258">
            <v>18</v>
          </cell>
          <cell r="H258">
            <v>18</v>
          </cell>
        </row>
        <row r="259">
          <cell r="A259">
            <v>310401007</v>
          </cell>
          <cell r="B259" t="str">
            <v>响度不适与舒适阈检测</v>
          </cell>
        </row>
        <row r="259">
          <cell r="E259" t="str">
            <v>次</v>
          </cell>
          <cell r="F259">
            <v>30</v>
          </cell>
          <cell r="G259">
            <v>30</v>
          </cell>
          <cell r="H259">
            <v>30</v>
          </cell>
        </row>
        <row r="260">
          <cell r="A260">
            <v>310401008</v>
          </cell>
          <cell r="B260" t="str">
            <v>调谐曲线</v>
          </cell>
        </row>
        <row r="260">
          <cell r="E260" t="str">
            <v>次</v>
          </cell>
          <cell r="F260">
            <v>30</v>
          </cell>
          <cell r="G260">
            <v>30</v>
          </cell>
          <cell r="H260">
            <v>30</v>
          </cell>
        </row>
        <row r="261">
          <cell r="A261">
            <v>310401009</v>
          </cell>
          <cell r="B261" t="str">
            <v>言语测听</v>
          </cell>
          <cell r="C261" t="str">
            <v>含畸变语言、交错扬扬格、识别率、言语听阈</v>
          </cell>
        </row>
        <row r="261">
          <cell r="E261" t="str">
            <v>次</v>
          </cell>
          <cell r="F261">
            <v>70</v>
          </cell>
          <cell r="G261">
            <v>70</v>
          </cell>
          <cell r="H261">
            <v>70</v>
          </cell>
        </row>
        <row r="262">
          <cell r="A262">
            <v>310401010</v>
          </cell>
          <cell r="B262" t="str">
            <v>声导抗测听</v>
          </cell>
          <cell r="C262" t="str">
            <v>包括鼓室图、镫骨肌反射试验</v>
          </cell>
        </row>
        <row r="262">
          <cell r="E262" t="str">
            <v>次</v>
          </cell>
          <cell r="F262">
            <v>70</v>
          </cell>
          <cell r="G262">
            <v>70</v>
          </cell>
          <cell r="H262">
            <v>70</v>
          </cell>
          <cell r="I262" t="str">
            <v>多频率加收10元</v>
          </cell>
        </row>
        <row r="263">
          <cell r="A263">
            <v>310401011</v>
          </cell>
          <cell r="B263" t="str">
            <v>镫骨活动度检测(盖来试验)</v>
          </cell>
        </row>
        <row r="263">
          <cell r="E263" t="str">
            <v>次</v>
          </cell>
          <cell r="F263">
            <v>18</v>
          </cell>
          <cell r="G263">
            <v>18</v>
          </cell>
          <cell r="H263">
            <v>18</v>
          </cell>
        </row>
        <row r="264">
          <cell r="A264">
            <v>310401012</v>
          </cell>
          <cell r="B264" t="str">
            <v>镫骨肌反射衰减试验</v>
          </cell>
          <cell r="C264" t="str">
            <v>含镫骨肌反射阈值</v>
          </cell>
        </row>
        <row r="264">
          <cell r="E264" t="str">
            <v>次</v>
          </cell>
          <cell r="F264">
            <v>25</v>
          </cell>
          <cell r="G264">
            <v>25</v>
          </cell>
          <cell r="H264">
            <v>25</v>
          </cell>
        </row>
        <row r="265">
          <cell r="A265">
            <v>310401013</v>
          </cell>
          <cell r="B265" t="str">
            <v>咽鼓管压力测定</v>
          </cell>
          <cell r="C265" t="str">
            <v>不含声导抗测听</v>
          </cell>
        </row>
        <row r="265">
          <cell r="E265" t="str">
            <v>次</v>
          </cell>
          <cell r="F265">
            <v>28</v>
          </cell>
          <cell r="G265">
            <v>28</v>
          </cell>
          <cell r="H265">
            <v>28</v>
          </cell>
        </row>
        <row r="266">
          <cell r="A266">
            <v>310401014</v>
          </cell>
          <cell r="B266" t="str">
            <v>耳蜗电图</v>
          </cell>
        </row>
        <row r="266">
          <cell r="E266" t="str">
            <v>次</v>
          </cell>
          <cell r="F266">
            <v>112</v>
          </cell>
          <cell r="G266">
            <v>112</v>
          </cell>
          <cell r="H266">
            <v>112</v>
          </cell>
        </row>
        <row r="267">
          <cell r="A267">
            <v>310401015</v>
          </cell>
          <cell r="B267" t="str">
            <v>耳声发射检查</v>
          </cell>
          <cell r="C267" t="str">
            <v>包括自发性、诱发性和畸变产物耳声发射</v>
          </cell>
        </row>
        <row r="267">
          <cell r="E267" t="str">
            <v>次</v>
          </cell>
          <cell r="F267">
            <v>112</v>
          </cell>
          <cell r="G267">
            <v>112</v>
          </cell>
          <cell r="H267">
            <v>112</v>
          </cell>
        </row>
        <row r="268">
          <cell r="A268">
            <v>310401016</v>
          </cell>
          <cell r="B268" t="str">
            <v>稳态听觉诱发反应</v>
          </cell>
        </row>
        <row r="268">
          <cell r="E268" t="str">
            <v>次</v>
          </cell>
          <cell r="F268">
            <v>70</v>
          </cell>
          <cell r="G268">
            <v>70</v>
          </cell>
          <cell r="H268">
            <v>70</v>
          </cell>
        </row>
        <row r="269">
          <cell r="A269">
            <v>310401017</v>
          </cell>
          <cell r="B269" t="str">
            <v>中潜伏期诱发电位</v>
          </cell>
        </row>
        <row r="269">
          <cell r="E269" t="str">
            <v>次</v>
          </cell>
          <cell r="F269">
            <v>42</v>
          </cell>
          <cell r="G269">
            <v>42</v>
          </cell>
          <cell r="H269">
            <v>42</v>
          </cell>
        </row>
        <row r="270">
          <cell r="A270">
            <v>310401018</v>
          </cell>
          <cell r="B270" t="str">
            <v>皮层慢反应</v>
          </cell>
        </row>
        <row r="270">
          <cell r="E270" t="str">
            <v>次</v>
          </cell>
          <cell r="F270">
            <v>38</v>
          </cell>
          <cell r="G270">
            <v>38</v>
          </cell>
          <cell r="H270">
            <v>38</v>
          </cell>
        </row>
        <row r="271">
          <cell r="A271">
            <v>310401019</v>
          </cell>
          <cell r="B271" t="str">
            <v>迟期成分检查</v>
          </cell>
        </row>
        <row r="271">
          <cell r="E271" t="str">
            <v>次</v>
          </cell>
          <cell r="F271">
            <v>38</v>
          </cell>
          <cell r="G271">
            <v>38</v>
          </cell>
          <cell r="H271">
            <v>38</v>
          </cell>
        </row>
        <row r="272">
          <cell r="A272">
            <v>310401020</v>
          </cell>
          <cell r="B272" t="str">
            <v>鼓岬电刺激反应</v>
          </cell>
        </row>
        <row r="272">
          <cell r="E272" t="str">
            <v>次</v>
          </cell>
          <cell r="F272">
            <v>42</v>
          </cell>
          <cell r="G272">
            <v>42</v>
          </cell>
          <cell r="H272">
            <v>42</v>
          </cell>
        </row>
        <row r="273">
          <cell r="A273">
            <v>310401021</v>
          </cell>
          <cell r="B273" t="str">
            <v>眼震电图</v>
          </cell>
          <cell r="C273" t="str">
            <v>包括温度试验和自发眼震</v>
          </cell>
        </row>
        <row r="273">
          <cell r="E273" t="str">
            <v>次</v>
          </cell>
          <cell r="F273">
            <v>140</v>
          </cell>
          <cell r="G273">
            <v>140</v>
          </cell>
          <cell r="H273">
            <v>140</v>
          </cell>
        </row>
        <row r="274">
          <cell r="A274">
            <v>310401022</v>
          </cell>
          <cell r="B274" t="str">
            <v>平衡试验</v>
          </cell>
          <cell r="C274" t="str">
            <v>包括平板或平衡台试验，包括视动试验、旋转试验、甘油试验。包括前庭功能检查</v>
          </cell>
        </row>
        <row r="274">
          <cell r="E274" t="str">
            <v>次</v>
          </cell>
          <cell r="F274">
            <v>50</v>
          </cell>
          <cell r="G274">
            <v>50</v>
          </cell>
          <cell r="H274">
            <v>50</v>
          </cell>
          <cell r="I274" t="str">
            <v>前庭功能检查200元</v>
          </cell>
        </row>
        <row r="275">
          <cell r="A275" t="str">
            <v>FFA01403</v>
          </cell>
          <cell r="B275" t="str">
            <v>红外视觉眼动图检查</v>
          </cell>
          <cell r="C275" t="str">
            <v>首先让受试者戴上红外摄像眼罩，坐在转椅上，技术人员操作计算机并通过红外成像系统观察受试者多测试条件下眼动情况并对眼动图形进行分析，其次受试者30°卧位躺在转椅上，为其耳内进行不同温度刺激，观察受试者的前庭反应，同时注意受试者可能会出现不同程度迷走神经兴奋症状，技术人员通过红外成像系统观察眼睛情况对计算机描计出的图形进行分析，关键要保持受试者觉醒和睁眼以便红外成像系统工作，最后受试者平卧于测试床上，通过红外成像系统观察并记录各种变换体位时眼震情况进行分析，一次性枪状镊、自发眼震及诱发眼震。</v>
          </cell>
        </row>
        <row r="275">
          <cell r="E275" t="str">
            <v>次</v>
          </cell>
          <cell r="F275">
            <v>65</v>
          </cell>
          <cell r="G275">
            <v>65</v>
          </cell>
          <cell r="H275">
            <v>65</v>
          </cell>
        </row>
        <row r="276">
          <cell r="A276" t="str">
            <v>FFA04705</v>
          </cell>
          <cell r="B276" t="str">
            <v>位置平衡试验</v>
          </cell>
          <cell r="C276" t="str">
            <v>首先让受试者戴上红外摄像眼罩平卧于测试床上，技术人员通过红外成像系统观察几种不同体位时的眩晕症状和眼震情况，并对计算机描计出的图形进行分析，并依据位置试验(Hallpallike和Rolltest)确定诊断，明确受累半规管的位置及侧别，同时注意受试者可能出现的不同程度迷走神经兴奋症状。</v>
          </cell>
        </row>
        <row r="276">
          <cell r="E276" t="str">
            <v>次</v>
          </cell>
          <cell r="F276">
            <v>75</v>
          </cell>
          <cell r="G276">
            <v>75</v>
          </cell>
          <cell r="H276">
            <v>75</v>
          </cell>
        </row>
        <row r="277">
          <cell r="A277">
            <v>310401023</v>
          </cell>
          <cell r="B277" t="str">
            <v>中耳共振频率测定</v>
          </cell>
        </row>
        <row r="277">
          <cell r="E277" t="str">
            <v>次</v>
          </cell>
          <cell r="F277">
            <v>21</v>
          </cell>
          <cell r="G277">
            <v>21</v>
          </cell>
          <cell r="H277">
            <v>21</v>
          </cell>
        </row>
        <row r="278">
          <cell r="A278">
            <v>310401024</v>
          </cell>
          <cell r="B278" t="str">
            <v>听探子检查</v>
          </cell>
        </row>
        <row r="278">
          <cell r="E278" t="str">
            <v>次</v>
          </cell>
          <cell r="F278">
            <v>18</v>
          </cell>
          <cell r="G278">
            <v>18</v>
          </cell>
          <cell r="H278">
            <v>18</v>
          </cell>
        </row>
        <row r="279">
          <cell r="A279">
            <v>310401025</v>
          </cell>
          <cell r="B279" t="str">
            <v>听力筛选试验</v>
          </cell>
        </row>
        <row r="279">
          <cell r="E279" t="str">
            <v>次</v>
          </cell>
          <cell r="F279">
            <v>42</v>
          </cell>
          <cell r="G279">
            <v>42</v>
          </cell>
          <cell r="H279">
            <v>42</v>
          </cell>
        </row>
        <row r="280">
          <cell r="A280" t="str">
            <v>FFA02709</v>
          </cell>
          <cell r="B280" t="str">
            <v>小儿行为听力测试</v>
          </cell>
          <cell r="C280" t="str">
            <v>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v>
          </cell>
        </row>
        <row r="280">
          <cell r="E280" t="str">
            <v>次</v>
          </cell>
          <cell r="F280">
            <v>35</v>
          </cell>
          <cell r="G280">
            <v>35</v>
          </cell>
          <cell r="H280">
            <v>35</v>
          </cell>
        </row>
        <row r="281">
          <cell r="A281">
            <v>310401026</v>
          </cell>
          <cell r="B281" t="str">
            <v>耳鸣检查</v>
          </cell>
          <cell r="C281" t="str">
            <v>含匹配、频率和响度，包括他觉耳鸣检查</v>
          </cell>
        </row>
        <row r="281">
          <cell r="E281" t="str">
            <v>次</v>
          </cell>
          <cell r="F281">
            <v>42</v>
          </cell>
          <cell r="G281">
            <v>42</v>
          </cell>
          <cell r="H281">
            <v>42</v>
          </cell>
        </row>
        <row r="282">
          <cell r="A282">
            <v>310401027</v>
          </cell>
          <cell r="B282" t="str">
            <v>定向条件反射测定</v>
          </cell>
          <cell r="C282" t="str">
            <v>含游戏测定和行为观察</v>
          </cell>
        </row>
        <row r="282">
          <cell r="E282" t="str">
            <v>次</v>
          </cell>
          <cell r="F282">
            <v>25</v>
          </cell>
          <cell r="G282">
            <v>25</v>
          </cell>
          <cell r="H282">
            <v>25</v>
          </cell>
        </row>
        <row r="283">
          <cell r="A283">
            <v>310401028</v>
          </cell>
          <cell r="B283" t="str">
            <v>助听器选配试验</v>
          </cell>
          <cell r="C283" t="str">
            <v>含程控编程</v>
          </cell>
        </row>
        <row r="283">
          <cell r="E283" t="str">
            <v>次</v>
          </cell>
          <cell r="F283">
            <v>60</v>
          </cell>
          <cell r="G283">
            <v>60</v>
          </cell>
          <cell r="H283">
            <v>60</v>
          </cell>
        </row>
        <row r="284">
          <cell r="A284">
            <v>310401029</v>
          </cell>
          <cell r="B284" t="str">
            <v>电子耳蜗编程</v>
          </cell>
        </row>
        <row r="284">
          <cell r="E284" t="str">
            <v>次</v>
          </cell>
          <cell r="F284">
            <v>120</v>
          </cell>
          <cell r="G284">
            <v>120</v>
          </cell>
          <cell r="H284">
            <v>120</v>
          </cell>
        </row>
        <row r="285">
          <cell r="A285" t="str">
            <v>KFC25401</v>
          </cell>
          <cell r="B285" t="str">
            <v>真耳分析</v>
          </cell>
        </row>
        <row r="285">
          <cell r="E285" t="str">
            <v>单侧</v>
          </cell>
          <cell r="F285">
            <v>30</v>
          </cell>
          <cell r="G285">
            <v>30</v>
          </cell>
          <cell r="H285">
            <v>30</v>
          </cell>
        </row>
        <row r="286">
          <cell r="A286">
            <v>310401030</v>
          </cell>
          <cell r="B286" t="str">
            <v>真耳分析</v>
          </cell>
        </row>
        <row r="286">
          <cell r="E286" t="str">
            <v>次</v>
          </cell>
          <cell r="F286" t="str">
            <v>市场调节价</v>
          </cell>
          <cell r="G286" t="str">
            <v>市场调节价</v>
          </cell>
          <cell r="H286" t="str">
            <v>市场调节价</v>
          </cell>
          <cell r="I286" t="str">
            <v>按KFC25401价格执行</v>
          </cell>
        </row>
        <row r="287">
          <cell r="A287">
            <v>310401031</v>
          </cell>
          <cell r="B287" t="str">
            <v>鼓膜贴补试验</v>
          </cell>
        </row>
        <row r="287">
          <cell r="E287" t="str">
            <v>次</v>
          </cell>
          <cell r="F287">
            <v>12</v>
          </cell>
          <cell r="G287">
            <v>12</v>
          </cell>
          <cell r="H287">
            <v>12</v>
          </cell>
        </row>
        <row r="288">
          <cell r="A288">
            <v>310401032</v>
          </cell>
          <cell r="B288" t="str">
            <v>味觉试验</v>
          </cell>
          <cell r="C288" t="str">
            <v>包括电刺激法或直接法</v>
          </cell>
        </row>
        <row r="288">
          <cell r="E288" t="str">
            <v>次</v>
          </cell>
          <cell r="F288">
            <v>18</v>
          </cell>
          <cell r="G288">
            <v>18</v>
          </cell>
          <cell r="H288">
            <v>18</v>
          </cell>
        </row>
        <row r="289">
          <cell r="A289">
            <v>310401033</v>
          </cell>
          <cell r="B289" t="str">
            <v>溢泪试验</v>
          </cell>
        </row>
        <row r="289">
          <cell r="E289" t="str">
            <v>次</v>
          </cell>
          <cell r="F289">
            <v>18</v>
          </cell>
          <cell r="G289">
            <v>18</v>
          </cell>
          <cell r="H289">
            <v>18</v>
          </cell>
        </row>
        <row r="290">
          <cell r="A290">
            <v>310401034</v>
          </cell>
          <cell r="B290" t="str">
            <v>耳纤维内镜检查</v>
          </cell>
          <cell r="C290" t="str">
            <v>含图象记录及输出系统；包括完壁式乳突术后、视频耳内镜检查</v>
          </cell>
        </row>
        <row r="290">
          <cell r="E290" t="str">
            <v>次</v>
          </cell>
          <cell r="F290">
            <v>112</v>
          </cell>
          <cell r="G290">
            <v>112</v>
          </cell>
          <cell r="H290">
            <v>112</v>
          </cell>
          <cell r="I290" t="str">
            <v>视频耳内镜检查加收120元</v>
          </cell>
        </row>
        <row r="291">
          <cell r="A291">
            <v>310401035</v>
          </cell>
          <cell r="B291" t="str">
            <v>硬性耳内镜检查</v>
          </cell>
        </row>
        <row r="291">
          <cell r="E291" t="str">
            <v>次</v>
          </cell>
          <cell r="F291">
            <v>112</v>
          </cell>
          <cell r="G291">
            <v>112</v>
          </cell>
          <cell r="H291">
            <v>112</v>
          </cell>
          <cell r="I291" t="str">
            <v>视频镜加收80元</v>
          </cell>
        </row>
        <row r="292">
          <cell r="A292">
            <v>310401036</v>
          </cell>
          <cell r="B292" t="str">
            <v>电耳镜检查</v>
          </cell>
        </row>
        <row r="292">
          <cell r="E292" t="str">
            <v>次</v>
          </cell>
          <cell r="F292">
            <v>12</v>
          </cell>
          <cell r="G292">
            <v>12</v>
          </cell>
          <cell r="H292">
            <v>12</v>
          </cell>
        </row>
        <row r="293">
          <cell r="A293">
            <v>310401037</v>
          </cell>
          <cell r="B293" t="str">
            <v>耳显微镜检查</v>
          </cell>
        </row>
        <row r="293">
          <cell r="E293" t="str">
            <v>次</v>
          </cell>
          <cell r="F293">
            <v>98</v>
          </cell>
          <cell r="G293">
            <v>98</v>
          </cell>
          <cell r="H293">
            <v>98</v>
          </cell>
          <cell r="I293" t="str">
            <v>视频镜加收80元</v>
          </cell>
        </row>
        <row r="294">
          <cell r="A294">
            <v>310401038</v>
          </cell>
          <cell r="B294" t="str">
            <v>西格氏耳镜检查</v>
          </cell>
          <cell r="C294" t="str">
            <v>包括瘘管试验、鼓膜按摩</v>
          </cell>
        </row>
        <row r="294">
          <cell r="E294" t="str">
            <v>次</v>
          </cell>
          <cell r="F294">
            <v>14</v>
          </cell>
          <cell r="G294">
            <v>14</v>
          </cell>
          <cell r="H294">
            <v>14</v>
          </cell>
          <cell r="I294" t="str">
            <v>鼓膜按摩加收10元</v>
          </cell>
        </row>
        <row r="295">
          <cell r="A295">
            <v>310401039</v>
          </cell>
          <cell r="B295" t="str">
            <v>上鼓室冲洗术</v>
          </cell>
        </row>
        <row r="295">
          <cell r="E295" t="str">
            <v>单侧</v>
          </cell>
          <cell r="F295">
            <v>42</v>
          </cell>
          <cell r="G295">
            <v>42</v>
          </cell>
          <cell r="H295">
            <v>42</v>
          </cell>
        </row>
        <row r="296">
          <cell r="A296">
            <v>310401040</v>
          </cell>
          <cell r="B296" t="str">
            <v>鼓膜穿刺术</v>
          </cell>
          <cell r="C296" t="str">
            <v>含抽液、注药</v>
          </cell>
        </row>
        <row r="296">
          <cell r="E296" t="str">
            <v>单侧</v>
          </cell>
          <cell r="F296">
            <v>38</v>
          </cell>
          <cell r="G296">
            <v>38</v>
          </cell>
          <cell r="H296">
            <v>30</v>
          </cell>
        </row>
        <row r="297">
          <cell r="A297">
            <v>310401041</v>
          </cell>
          <cell r="B297" t="str">
            <v>耵聍冲洗</v>
          </cell>
          <cell r="C297" t="str">
            <v>包括耳道冲洗、取耵聍栓</v>
          </cell>
        </row>
        <row r="297">
          <cell r="E297" t="str">
            <v>单侧</v>
          </cell>
          <cell r="F297">
            <v>20</v>
          </cell>
          <cell r="G297">
            <v>20</v>
          </cell>
          <cell r="H297">
            <v>20</v>
          </cell>
        </row>
        <row r="298">
          <cell r="A298">
            <v>310401042</v>
          </cell>
          <cell r="B298" t="str">
            <v>耳正负压治疗</v>
          </cell>
        </row>
        <row r="298">
          <cell r="E298" t="str">
            <v>单侧</v>
          </cell>
          <cell r="F298">
            <v>14</v>
          </cell>
          <cell r="G298">
            <v>14</v>
          </cell>
          <cell r="H298">
            <v>14</v>
          </cell>
        </row>
        <row r="299">
          <cell r="A299">
            <v>310401043</v>
          </cell>
          <cell r="B299" t="str">
            <v>波氏法咽鼓管吹张</v>
          </cell>
        </row>
        <row r="299">
          <cell r="E299" t="str">
            <v>单侧</v>
          </cell>
          <cell r="F299">
            <v>14</v>
          </cell>
          <cell r="G299">
            <v>14</v>
          </cell>
          <cell r="H299">
            <v>14</v>
          </cell>
        </row>
        <row r="300">
          <cell r="A300">
            <v>310401044</v>
          </cell>
          <cell r="B300" t="str">
            <v>导管法咽鼓管吹张</v>
          </cell>
        </row>
        <row r="300">
          <cell r="E300" t="str">
            <v>单侧</v>
          </cell>
          <cell r="F300">
            <v>36</v>
          </cell>
          <cell r="G300">
            <v>36</v>
          </cell>
          <cell r="H300">
            <v>36</v>
          </cell>
        </row>
        <row r="301">
          <cell r="A301">
            <v>310401045</v>
          </cell>
          <cell r="B301" t="str">
            <v>耳药物烧灼</v>
          </cell>
        </row>
        <row r="301">
          <cell r="E301" t="str">
            <v>单侧</v>
          </cell>
          <cell r="F301">
            <v>28</v>
          </cell>
          <cell r="G301">
            <v>28</v>
          </cell>
          <cell r="H301">
            <v>28</v>
          </cell>
        </row>
        <row r="302">
          <cell r="A302">
            <v>310401046</v>
          </cell>
          <cell r="B302" t="str">
            <v>鼓膜贴补</v>
          </cell>
          <cell r="C302" t="str">
            <v>包括烧灼法、针拨法</v>
          </cell>
        </row>
        <row r="302">
          <cell r="E302" t="str">
            <v>单侧</v>
          </cell>
          <cell r="F302">
            <v>74</v>
          </cell>
          <cell r="G302">
            <v>74</v>
          </cell>
          <cell r="H302">
            <v>60</v>
          </cell>
        </row>
        <row r="303">
          <cell r="A303">
            <v>310401047</v>
          </cell>
          <cell r="B303" t="str">
            <v>耳神经阻滞</v>
          </cell>
        </row>
        <row r="303">
          <cell r="E303" t="str">
            <v>次</v>
          </cell>
          <cell r="F303">
            <v>42</v>
          </cell>
          <cell r="G303">
            <v>42</v>
          </cell>
          <cell r="H303">
            <v>42</v>
          </cell>
        </row>
        <row r="304">
          <cell r="A304">
            <v>310401048</v>
          </cell>
          <cell r="B304" t="str">
            <v>耳廓假性囊肿穿刺压迫治疗</v>
          </cell>
          <cell r="C304" t="str">
            <v>含穿刺、抽吸和压迫、压迫材料；不含抽液检验；包括耳部软骨间积液置管</v>
          </cell>
        </row>
        <row r="304">
          <cell r="E304" t="str">
            <v>单侧</v>
          </cell>
          <cell r="F304">
            <v>84</v>
          </cell>
          <cell r="G304">
            <v>84</v>
          </cell>
          <cell r="H304">
            <v>84</v>
          </cell>
          <cell r="I304" t="str">
            <v>耳部软骨间积液置管收100元</v>
          </cell>
        </row>
        <row r="305">
          <cell r="A305">
            <v>310401049</v>
          </cell>
          <cell r="B305" t="str">
            <v>耳部特殊治疗</v>
          </cell>
          <cell r="C305" t="str">
            <v>包括耳聋中药导入治疗</v>
          </cell>
        </row>
        <row r="305">
          <cell r="E305" t="str">
            <v>单侧</v>
          </cell>
          <cell r="F305">
            <v>60</v>
          </cell>
          <cell r="G305">
            <v>60</v>
          </cell>
          <cell r="H305">
            <v>60</v>
          </cell>
          <cell r="I305" t="str">
            <v>射频、激光、微波、冷冻、等离子等法可分别计价</v>
          </cell>
        </row>
        <row r="306">
          <cell r="A306" t="str">
            <v>310401049a</v>
          </cell>
          <cell r="B306" t="str">
            <v>射频</v>
          </cell>
        </row>
        <row r="306">
          <cell r="E306" t="str">
            <v>单侧</v>
          </cell>
          <cell r="F306">
            <v>84</v>
          </cell>
          <cell r="G306">
            <v>84</v>
          </cell>
          <cell r="H306">
            <v>84</v>
          </cell>
        </row>
        <row r="307">
          <cell r="A307" t="str">
            <v>310401049b</v>
          </cell>
          <cell r="B307" t="str">
            <v>激光</v>
          </cell>
        </row>
        <row r="307">
          <cell r="E307" t="str">
            <v>单侧</v>
          </cell>
          <cell r="F307">
            <v>84</v>
          </cell>
          <cell r="G307">
            <v>84</v>
          </cell>
          <cell r="H307">
            <v>84</v>
          </cell>
        </row>
        <row r="308">
          <cell r="A308" t="str">
            <v>310401049c</v>
          </cell>
          <cell r="B308" t="str">
            <v>微波</v>
          </cell>
        </row>
        <row r="308">
          <cell r="E308" t="str">
            <v>单侧</v>
          </cell>
          <cell r="F308">
            <v>126</v>
          </cell>
          <cell r="G308">
            <v>126</v>
          </cell>
          <cell r="H308">
            <v>126</v>
          </cell>
        </row>
        <row r="309">
          <cell r="A309" t="str">
            <v>310401049d</v>
          </cell>
          <cell r="B309" t="str">
            <v>冷冻</v>
          </cell>
        </row>
        <row r="309">
          <cell r="E309" t="str">
            <v>单侧</v>
          </cell>
          <cell r="F309">
            <v>28</v>
          </cell>
          <cell r="G309">
            <v>28</v>
          </cell>
          <cell r="H309">
            <v>28</v>
          </cell>
        </row>
        <row r="310">
          <cell r="A310" t="str">
            <v>HFC65301</v>
          </cell>
          <cell r="B310" t="str">
            <v>耳道异物取出术</v>
          </cell>
        </row>
        <row r="310">
          <cell r="E310" t="str">
            <v>次</v>
          </cell>
          <cell r="F310">
            <v>45</v>
          </cell>
          <cell r="G310">
            <v>45</v>
          </cell>
          <cell r="H310">
            <v>45</v>
          </cell>
        </row>
        <row r="311">
          <cell r="A311">
            <v>310401050</v>
          </cell>
          <cell r="B311" t="str">
            <v>耳石复位</v>
          </cell>
        </row>
        <row r="311">
          <cell r="E311" t="str">
            <v>次</v>
          </cell>
          <cell r="F311">
            <v>180</v>
          </cell>
          <cell r="G311">
            <v>180</v>
          </cell>
          <cell r="H311">
            <v>180</v>
          </cell>
          <cell r="I311" t="str">
            <v>每天限收1次</v>
          </cell>
        </row>
        <row r="312">
          <cell r="A312">
            <v>310401053</v>
          </cell>
          <cell r="B312" t="str">
            <v>视频头脉冲试验</v>
          </cell>
          <cell r="C312" t="str">
            <v>输入患者信息，讲解试验要求。挑选合适鼻托，佩戴检查眼镜，调整至瞳孔清晰可见，运行机器进行校准。患者紧盯视靶，操作人员快速甩动患者头部向特定方向10-20次（不同速度）以评估特定半规管通路的功能，共评估6个半规管。移除检查眼镜，制作及打印报告。</v>
          </cell>
        </row>
        <row r="312">
          <cell r="E312" t="str">
            <v>次</v>
          </cell>
          <cell r="F312">
            <v>63</v>
          </cell>
          <cell r="G312">
            <v>63</v>
          </cell>
          <cell r="H312">
            <v>63</v>
          </cell>
        </row>
        <row r="313">
          <cell r="A313">
            <v>310401054</v>
          </cell>
          <cell r="B313" t="str">
            <v>耳鸣声治疗</v>
          </cell>
          <cell r="C313" t="str">
            <v>声音掩蔽治疗，抑制对耳鸣的反应，降低耳鸣感知</v>
          </cell>
        </row>
        <row r="313">
          <cell r="E313" t="str">
            <v>次</v>
          </cell>
          <cell r="F313" t="str">
            <v>市场调节价</v>
          </cell>
          <cell r="G313" t="str">
            <v>市场调节价</v>
          </cell>
          <cell r="H313" t="str">
            <v>市场调节价</v>
          </cell>
        </row>
        <row r="314">
          <cell r="A314">
            <v>310402</v>
          </cell>
          <cell r="B314" t="str">
            <v>鼻部诊疗</v>
          </cell>
        </row>
        <row r="314">
          <cell r="E314" t="str">
            <v>次</v>
          </cell>
        </row>
        <row r="315">
          <cell r="A315">
            <v>310402001</v>
          </cell>
          <cell r="B315" t="str">
            <v>鼻内镜检查</v>
          </cell>
        </row>
        <row r="315">
          <cell r="E315" t="str">
            <v>次</v>
          </cell>
          <cell r="F315">
            <v>112</v>
          </cell>
          <cell r="G315">
            <v>112</v>
          </cell>
          <cell r="H315">
            <v>112</v>
          </cell>
          <cell r="I315" t="str">
            <v>视频镜加收120元</v>
          </cell>
        </row>
        <row r="316">
          <cell r="A316">
            <v>310402002</v>
          </cell>
          <cell r="B316" t="str">
            <v>前鼻镜检查</v>
          </cell>
        </row>
        <row r="316">
          <cell r="E316" t="str">
            <v>次</v>
          </cell>
          <cell r="F316">
            <v>7</v>
          </cell>
          <cell r="G316">
            <v>7</v>
          </cell>
          <cell r="H316">
            <v>7</v>
          </cell>
        </row>
        <row r="317">
          <cell r="A317">
            <v>310402003</v>
          </cell>
          <cell r="B317" t="str">
            <v>长鼻镜检查</v>
          </cell>
        </row>
        <row r="317">
          <cell r="E317" t="str">
            <v>次</v>
          </cell>
          <cell r="F317">
            <v>7</v>
          </cell>
          <cell r="G317">
            <v>7</v>
          </cell>
          <cell r="H317">
            <v>7</v>
          </cell>
        </row>
        <row r="318">
          <cell r="A318">
            <v>310402004</v>
          </cell>
          <cell r="B318" t="str">
            <v>鼻内镜手术后检查处理</v>
          </cell>
          <cell r="C318" t="str">
            <v>含残余病变清理</v>
          </cell>
        </row>
        <row r="318">
          <cell r="E318" t="str">
            <v>次</v>
          </cell>
          <cell r="F318">
            <v>140</v>
          </cell>
          <cell r="G318">
            <v>140</v>
          </cell>
          <cell r="H318">
            <v>100</v>
          </cell>
          <cell r="I318" t="str">
            <v>视频镜加收100元</v>
          </cell>
        </row>
        <row r="319">
          <cell r="A319">
            <v>310402005</v>
          </cell>
          <cell r="B319" t="str">
            <v>鼻粘膜激发试验</v>
          </cell>
        </row>
        <row r="319">
          <cell r="E319" t="str">
            <v>次</v>
          </cell>
          <cell r="F319">
            <v>36</v>
          </cell>
          <cell r="G319">
            <v>36</v>
          </cell>
          <cell r="H319">
            <v>36</v>
          </cell>
        </row>
        <row r="320">
          <cell r="A320">
            <v>310402006</v>
          </cell>
          <cell r="B320" t="str">
            <v>鼻分泌物细胞检测</v>
          </cell>
          <cell r="C320" t="str">
            <v>含嗜酸细胞、肥大细胞</v>
          </cell>
        </row>
        <row r="320">
          <cell r="E320" t="str">
            <v>次</v>
          </cell>
          <cell r="F320">
            <v>48</v>
          </cell>
          <cell r="G320">
            <v>48</v>
          </cell>
          <cell r="H320">
            <v>48</v>
          </cell>
        </row>
        <row r="321">
          <cell r="A321">
            <v>310402007</v>
          </cell>
          <cell r="B321" t="str">
            <v>嗅觉功能检测</v>
          </cell>
        </row>
        <row r="321">
          <cell r="E321" t="str">
            <v>次</v>
          </cell>
          <cell r="F321">
            <v>12</v>
          </cell>
          <cell r="G321">
            <v>12</v>
          </cell>
          <cell r="H321">
            <v>12</v>
          </cell>
        </row>
        <row r="322">
          <cell r="A322">
            <v>310402008</v>
          </cell>
          <cell r="B322" t="str">
            <v>鼻阻力测定</v>
          </cell>
        </row>
        <row r="322">
          <cell r="E322" t="str">
            <v>次</v>
          </cell>
          <cell r="F322">
            <v>12</v>
          </cell>
          <cell r="G322">
            <v>12</v>
          </cell>
          <cell r="H322">
            <v>12</v>
          </cell>
          <cell r="I322" t="str">
            <v>鼻阻力仪收180元</v>
          </cell>
        </row>
        <row r="323">
          <cell r="A323">
            <v>310402009</v>
          </cell>
          <cell r="B323" t="str">
            <v>声反射鼻腔测量</v>
          </cell>
          <cell r="C323" t="str">
            <v>包括鼻呼吸量测定</v>
          </cell>
        </row>
        <row r="323">
          <cell r="E323" t="str">
            <v>次</v>
          </cell>
          <cell r="F323">
            <v>180</v>
          </cell>
          <cell r="G323">
            <v>180</v>
          </cell>
          <cell r="H323">
            <v>180</v>
          </cell>
        </row>
        <row r="324">
          <cell r="A324">
            <v>310402010</v>
          </cell>
          <cell r="B324" t="str">
            <v>糖精试验</v>
          </cell>
        </row>
        <row r="324">
          <cell r="E324" t="str">
            <v>次</v>
          </cell>
          <cell r="F324">
            <v>24</v>
          </cell>
          <cell r="G324">
            <v>24</v>
          </cell>
          <cell r="H324">
            <v>24</v>
          </cell>
          <cell r="I324" t="str">
            <v>亦称纤毛功能测定</v>
          </cell>
        </row>
        <row r="325">
          <cell r="A325">
            <v>310402011</v>
          </cell>
          <cell r="B325" t="str">
            <v>蝶窦穿刺活检术</v>
          </cell>
        </row>
        <row r="325">
          <cell r="E325" t="str">
            <v>次</v>
          </cell>
          <cell r="F325">
            <v>70</v>
          </cell>
          <cell r="G325">
            <v>70</v>
          </cell>
          <cell r="H325">
            <v>70</v>
          </cell>
        </row>
        <row r="326">
          <cell r="A326">
            <v>310402012</v>
          </cell>
          <cell r="B326" t="str">
            <v>鼻腔冲洗</v>
          </cell>
        </row>
        <row r="326">
          <cell r="E326" t="str">
            <v>次</v>
          </cell>
          <cell r="F326">
            <v>14</v>
          </cell>
          <cell r="G326">
            <v>14</v>
          </cell>
          <cell r="H326">
            <v>14</v>
          </cell>
        </row>
        <row r="327">
          <cell r="A327">
            <v>310402013</v>
          </cell>
          <cell r="B327" t="str">
            <v>鼻腔取活检术</v>
          </cell>
        </row>
        <row r="327">
          <cell r="E327" t="str">
            <v>次</v>
          </cell>
          <cell r="F327">
            <v>63</v>
          </cell>
          <cell r="G327">
            <v>63</v>
          </cell>
          <cell r="H327">
            <v>63</v>
          </cell>
        </row>
        <row r="328">
          <cell r="A328">
            <v>310402014</v>
          </cell>
          <cell r="B328" t="str">
            <v>上颌窦穿刺术</v>
          </cell>
        </row>
        <row r="328">
          <cell r="E328" t="str">
            <v>次</v>
          </cell>
          <cell r="F328">
            <v>37</v>
          </cell>
          <cell r="G328">
            <v>37</v>
          </cell>
          <cell r="H328">
            <v>37</v>
          </cell>
          <cell r="I328" t="str">
            <v>双颌加收20元</v>
          </cell>
        </row>
        <row r="329">
          <cell r="A329">
            <v>310402015</v>
          </cell>
          <cell r="B329" t="str">
            <v>鼻窦冲洗</v>
          </cell>
        </row>
        <row r="329">
          <cell r="E329" t="str">
            <v>次</v>
          </cell>
          <cell r="F329">
            <v>42</v>
          </cell>
          <cell r="G329">
            <v>42</v>
          </cell>
          <cell r="H329">
            <v>42</v>
          </cell>
        </row>
        <row r="330">
          <cell r="A330">
            <v>310402016</v>
          </cell>
          <cell r="B330" t="str">
            <v>鼻咽部活检术</v>
          </cell>
        </row>
        <row r="330">
          <cell r="E330" t="str">
            <v>次</v>
          </cell>
          <cell r="F330">
            <v>80</v>
          </cell>
          <cell r="G330">
            <v>80</v>
          </cell>
          <cell r="H330">
            <v>70</v>
          </cell>
        </row>
        <row r="331">
          <cell r="A331">
            <v>310402017</v>
          </cell>
          <cell r="B331" t="str">
            <v>下鼻甲封闭术</v>
          </cell>
          <cell r="C331" t="str">
            <v>包括鼻丘封闭及硬化剂注射</v>
          </cell>
        </row>
        <row r="331">
          <cell r="E331" t="str">
            <v>次</v>
          </cell>
          <cell r="F331">
            <v>36</v>
          </cell>
          <cell r="G331">
            <v>36</v>
          </cell>
          <cell r="H331">
            <v>36</v>
          </cell>
        </row>
        <row r="332">
          <cell r="A332">
            <v>310402018</v>
          </cell>
          <cell r="B332" t="str">
            <v>鼻腔粘连分离术</v>
          </cell>
        </row>
        <row r="332">
          <cell r="E332" t="str">
            <v>次</v>
          </cell>
          <cell r="F332">
            <v>60</v>
          </cell>
          <cell r="G332">
            <v>60</v>
          </cell>
          <cell r="H332">
            <v>60</v>
          </cell>
        </row>
        <row r="333">
          <cell r="A333">
            <v>310402019</v>
          </cell>
          <cell r="B333" t="str">
            <v>鼻负压置换治疗</v>
          </cell>
        </row>
        <row r="333">
          <cell r="E333" t="str">
            <v>次</v>
          </cell>
          <cell r="F333">
            <v>12</v>
          </cell>
          <cell r="G333">
            <v>12</v>
          </cell>
          <cell r="H333">
            <v>12</v>
          </cell>
        </row>
        <row r="334">
          <cell r="A334">
            <v>310402020</v>
          </cell>
          <cell r="B334" t="str">
            <v>脱敏治疗</v>
          </cell>
        </row>
        <row r="334">
          <cell r="E334" t="str">
            <v>次</v>
          </cell>
          <cell r="F334">
            <v>12</v>
          </cell>
          <cell r="G334">
            <v>12</v>
          </cell>
          <cell r="H334">
            <v>10</v>
          </cell>
        </row>
        <row r="335">
          <cell r="A335">
            <v>310402021</v>
          </cell>
          <cell r="B335" t="str">
            <v>快速脱敏治疗</v>
          </cell>
        </row>
        <row r="335">
          <cell r="E335" t="str">
            <v>次</v>
          </cell>
          <cell r="F335">
            <v>25</v>
          </cell>
          <cell r="G335">
            <v>25</v>
          </cell>
          <cell r="H335">
            <v>20</v>
          </cell>
        </row>
        <row r="336">
          <cell r="A336">
            <v>310402022</v>
          </cell>
          <cell r="B336" t="str">
            <v>前鼻孔填塞</v>
          </cell>
        </row>
        <row r="336">
          <cell r="E336" t="str">
            <v>次</v>
          </cell>
          <cell r="F336">
            <v>28</v>
          </cell>
          <cell r="G336">
            <v>28</v>
          </cell>
          <cell r="H336">
            <v>28</v>
          </cell>
        </row>
        <row r="337">
          <cell r="A337">
            <v>310402023</v>
          </cell>
          <cell r="B337" t="str">
            <v>后鼻孔填塞</v>
          </cell>
        </row>
        <row r="337">
          <cell r="E337" t="str">
            <v>次</v>
          </cell>
          <cell r="F337">
            <v>50</v>
          </cell>
          <cell r="G337">
            <v>50</v>
          </cell>
          <cell r="H337">
            <v>50</v>
          </cell>
        </row>
        <row r="338">
          <cell r="A338">
            <v>310402024</v>
          </cell>
          <cell r="B338" t="str">
            <v>鼻异物取出</v>
          </cell>
        </row>
        <row r="338">
          <cell r="E338" t="str">
            <v>次</v>
          </cell>
          <cell r="F338">
            <v>33</v>
          </cell>
          <cell r="G338">
            <v>33</v>
          </cell>
          <cell r="H338">
            <v>30</v>
          </cell>
        </row>
        <row r="339">
          <cell r="A339">
            <v>310402025</v>
          </cell>
          <cell r="B339" t="str">
            <v>鼻部特殊治疗</v>
          </cell>
        </row>
        <row r="339">
          <cell r="I339" t="str">
            <v>射频、激光、微波、等离子、聚焦超声、药物烧灼、电灼等法可分别计价</v>
          </cell>
        </row>
        <row r="340">
          <cell r="A340" t="str">
            <v>310402025a</v>
          </cell>
          <cell r="B340" t="str">
            <v>冷冻</v>
          </cell>
        </row>
        <row r="340">
          <cell r="E340" t="str">
            <v>次</v>
          </cell>
          <cell r="F340">
            <v>20</v>
          </cell>
          <cell r="G340">
            <v>20</v>
          </cell>
          <cell r="H340">
            <v>20</v>
          </cell>
          <cell r="I340" t="str">
            <v>射频、激光分别加收50元；半导体激光加收750元；微波加收80元；等离子加收1000元；药物烧灼加收10元；电灼加收130元；聚焦超声收1400元</v>
          </cell>
        </row>
        <row r="341">
          <cell r="A341">
            <v>310403</v>
          </cell>
          <cell r="B341" t="str">
            <v>咽喉部诊疗</v>
          </cell>
        </row>
        <row r="342">
          <cell r="A342">
            <v>310403001</v>
          </cell>
          <cell r="B342" t="str">
            <v>喉声图</v>
          </cell>
          <cell r="C342" t="str">
            <v>含声门图</v>
          </cell>
        </row>
        <row r="342">
          <cell r="E342" t="str">
            <v>次</v>
          </cell>
          <cell r="F342">
            <v>95</v>
          </cell>
          <cell r="G342">
            <v>95</v>
          </cell>
          <cell r="H342">
            <v>95</v>
          </cell>
        </row>
        <row r="343">
          <cell r="A343">
            <v>310403002</v>
          </cell>
          <cell r="B343" t="str">
            <v>喉频谱仪检查</v>
          </cell>
        </row>
        <row r="343">
          <cell r="E343" t="str">
            <v>次</v>
          </cell>
          <cell r="F343">
            <v>140</v>
          </cell>
          <cell r="G343">
            <v>140</v>
          </cell>
          <cell r="H343">
            <v>140</v>
          </cell>
        </row>
        <row r="344">
          <cell r="A344">
            <v>310403003</v>
          </cell>
          <cell r="B344" t="str">
            <v>喉电图测试</v>
          </cell>
        </row>
        <row r="344">
          <cell r="E344" t="str">
            <v>次</v>
          </cell>
          <cell r="F344">
            <v>140</v>
          </cell>
          <cell r="G344">
            <v>140</v>
          </cell>
          <cell r="H344">
            <v>140</v>
          </cell>
        </row>
        <row r="345">
          <cell r="A345">
            <v>310403004</v>
          </cell>
          <cell r="B345" t="str">
            <v>计算机嗓音疾病评估</v>
          </cell>
        </row>
        <row r="345">
          <cell r="E345" t="str">
            <v>次</v>
          </cell>
          <cell r="F345">
            <v>140</v>
          </cell>
          <cell r="G345">
            <v>140</v>
          </cell>
          <cell r="H345">
            <v>140</v>
          </cell>
        </row>
        <row r="346">
          <cell r="A346">
            <v>310403005</v>
          </cell>
          <cell r="B346" t="str">
            <v>计算机言语疾病矫治</v>
          </cell>
        </row>
        <row r="346">
          <cell r="E346" t="str">
            <v>次</v>
          </cell>
          <cell r="F346">
            <v>120</v>
          </cell>
          <cell r="G346">
            <v>120</v>
          </cell>
          <cell r="H346">
            <v>120</v>
          </cell>
        </row>
        <row r="347">
          <cell r="A347">
            <v>310403006</v>
          </cell>
          <cell r="B347" t="str">
            <v>纤维鼻咽镜检查</v>
          </cell>
        </row>
        <row r="347">
          <cell r="E347" t="str">
            <v>次</v>
          </cell>
          <cell r="F347">
            <v>100</v>
          </cell>
          <cell r="G347">
            <v>100</v>
          </cell>
          <cell r="H347">
            <v>100</v>
          </cell>
          <cell r="I347" t="str">
            <v>视频镜加收80元</v>
          </cell>
        </row>
        <row r="348">
          <cell r="A348">
            <v>310403007</v>
          </cell>
          <cell r="B348" t="str">
            <v>间接鼻咽镜检查</v>
          </cell>
        </row>
        <row r="348">
          <cell r="E348" t="str">
            <v>次</v>
          </cell>
          <cell r="F348">
            <v>12</v>
          </cell>
          <cell r="G348">
            <v>12</v>
          </cell>
          <cell r="H348">
            <v>12</v>
          </cell>
        </row>
        <row r="349">
          <cell r="A349">
            <v>310403008</v>
          </cell>
          <cell r="B349" t="str">
            <v>硬性鼻咽镜检查</v>
          </cell>
        </row>
        <row r="349">
          <cell r="E349" t="str">
            <v>次</v>
          </cell>
          <cell r="F349">
            <v>180</v>
          </cell>
          <cell r="G349">
            <v>180</v>
          </cell>
          <cell r="H349">
            <v>180</v>
          </cell>
        </row>
        <row r="350">
          <cell r="A350">
            <v>310403009</v>
          </cell>
          <cell r="B350" t="str">
            <v>纤维喉镜检查</v>
          </cell>
        </row>
        <row r="350">
          <cell r="E350" t="str">
            <v>次</v>
          </cell>
          <cell r="F350">
            <v>210</v>
          </cell>
          <cell r="G350">
            <v>210</v>
          </cell>
          <cell r="H350">
            <v>210</v>
          </cell>
          <cell r="I350" t="str">
            <v>电子镜加收150元，床边检查加收100元</v>
          </cell>
        </row>
        <row r="351">
          <cell r="A351">
            <v>310403010</v>
          </cell>
          <cell r="B351" t="str">
            <v>喉动态镜检查</v>
          </cell>
        </row>
        <row r="351">
          <cell r="E351" t="str">
            <v>次</v>
          </cell>
          <cell r="F351">
            <v>120</v>
          </cell>
          <cell r="G351">
            <v>120</v>
          </cell>
          <cell r="H351">
            <v>120</v>
          </cell>
          <cell r="I351" t="str">
            <v>电子镜加收150元</v>
          </cell>
        </row>
        <row r="352">
          <cell r="A352">
            <v>310403011</v>
          </cell>
          <cell r="B352" t="str">
            <v>直达喉镜检查</v>
          </cell>
          <cell r="C352" t="str">
            <v>包括前联合镜检查</v>
          </cell>
        </row>
        <row r="352">
          <cell r="E352" t="str">
            <v>次</v>
          </cell>
          <cell r="F352">
            <v>140</v>
          </cell>
          <cell r="G352">
            <v>140</v>
          </cell>
          <cell r="H352">
            <v>140</v>
          </cell>
        </row>
        <row r="353">
          <cell r="A353">
            <v>310403012</v>
          </cell>
          <cell r="B353" t="str">
            <v>间接喉镜检查</v>
          </cell>
        </row>
        <row r="353">
          <cell r="E353" t="str">
            <v>次</v>
          </cell>
          <cell r="F353">
            <v>14</v>
          </cell>
          <cell r="G353">
            <v>14</v>
          </cell>
          <cell r="H353">
            <v>14</v>
          </cell>
        </row>
        <row r="354">
          <cell r="A354">
            <v>310403013</v>
          </cell>
          <cell r="B354" t="str">
            <v>支撑喉镜检查</v>
          </cell>
        </row>
        <row r="354">
          <cell r="E354" t="str">
            <v>次</v>
          </cell>
          <cell r="F354">
            <v>180</v>
          </cell>
          <cell r="G354">
            <v>180</v>
          </cell>
          <cell r="H354">
            <v>180</v>
          </cell>
        </row>
        <row r="355">
          <cell r="A355">
            <v>310403014</v>
          </cell>
          <cell r="B355" t="str">
            <v>咽封闭</v>
          </cell>
        </row>
        <row r="355">
          <cell r="E355" t="str">
            <v>次</v>
          </cell>
          <cell r="F355">
            <v>25</v>
          </cell>
          <cell r="G355">
            <v>25</v>
          </cell>
          <cell r="H355">
            <v>25</v>
          </cell>
        </row>
        <row r="356">
          <cell r="A356">
            <v>310403015</v>
          </cell>
          <cell r="B356" t="str">
            <v>喉上神经封闭术</v>
          </cell>
        </row>
        <row r="356">
          <cell r="E356" t="str">
            <v>次</v>
          </cell>
          <cell r="F356">
            <v>24</v>
          </cell>
          <cell r="G356">
            <v>24</v>
          </cell>
          <cell r="H356">
            <v>24</v>
          </cell>
        </row>
        <row r="357">
          <cell r="A357">
            <v>310403016</v>
          </cell>
          <cell r="B357" t="str">
            <v>咽部特殊治疗</v>
          </cell>
        </row>
        <row r="357">
          <cell r="I357" t="str">
            <v>射频、激光、微波、等离子等法可分别计价</v>
          </cell>
        </row>
        <row r="358">
          <cell r="A358" t="str">
            <v>310403016a</v>
          </cell>
          <cell r="B358" t="str">
            <v>冷冻</v>
          </cell>
          <cell r="C358" t="str">
            <v>包括口咽异物取出</v>
          </cell>
        </row>
        <row r="358">
          <cell r="E358" t="str">
            <v>次</v>
          </cell>
          <cell r="F358" t="str">
            <v>28</v>
          </cell>
          <cell r="G358" t="str">
            <v>28</v>
          </cell>
          <cell r="H358">
            <v>28</v>
          </cell>
          <cell r="I358" t="str">
            <v>射频、激光分别加收50元；半导体激光加收750元；微波加收80元；等离子加收1400元；下咽异物取出收112元</v>
          </cell>
        </row>
        <row r="359">
          <cell r="A359">
            <v>3105</v>
          </cell>
          <cell r="B359" t="str">
            <v>5．口腔颌面</v>
          </cell>
        </row>
        <row r="359">
          <cell r="D359" t="str">
            <v>口腔特殊一次性卫生材料及器械、口腔特殊用药、传染病人特殊消耗物品</v>
          </cell>
        </row>
        <row r="359">
          <cell r="I359" t="str">
            <v>1．疑难病症治疗加收；2．与医疗美容相关的治疗加收；</v>
          </cell>
        </row>
        <row r="360">
          <cell r="A360">
            <v>310501</v>
          </cell>
          <cell r="B360" t="str">
            <v>口腔综合检查</v>
          </cell>
        </row>
        <row r="361">
          <cell r="A361">
            <v>310501001</v>
          </cell>
          <cell r="B361" t="str">
            <v>全口牙病系统检查与治疗设计</v>
          </cell>
          <cell r="C361" t="str">
            <v>包括各专业检查表，不含错牙合    畸形诊断设计、种植治疗设计</v>
          </cell>
        </row>
        <row r="361">
          <cell r="E361" t="str">
            <v>次</v>
          </cell>
          <cell r="F361">
            <v>20</v>
          </cell>
          <cell r="G361">
            <v>20</v>
          </cell>
          <cell r="H361">
            <v>20</v>
          </cell>
          <cell r="I361" t="str">
            <v>牙周专业检查加收5元；复杂的加收30元</v>
          </cell>
        </row>
        <row r="362">
          <cell r="A362">
            <v>310501002</v>
          </cell>
          <cell r="B362" t="str">
            <v>咬合检查</v>
          </cell>
          <cell r="C362" t="str">
            <v>不含咀嚼肌肌电图检查</v>
          </cell>
        </row>
        <row r="362">
          <cell r="E362" t="str">
            <v>次</v>
          </cell>
          <cell r="F362">
            <v>21</v>
          </cell>
          <cell r="G362">
            <v>21</v>
          </cell>
          <cell r="H362">
            <v>21</v>
          </cell>
        </row>
        <row r="363">
          <cell r="A363">
            <v>310501003</v>
          </cell>
          <cell r="B363" t="str">
            <v>牙合力测量检查</v>
          </cell>
        </row>
        <row r="363">
          <cell r="E363" t="str">
            <v>次</v>
          </cell>
          <cell r="F363">
            <v>20</v>
          </cell>
          <cell r="G363">
            <v>20</v>
          </cell>
          <cell r="H363">
            <v>20</v>
          </cell>
        </row>
        <row r="364">
          <cell r="A364">
            <v>310501004</v>
          </cell>
          <cell r="B364" t="str">
            <v>咀嚼功能检查</v>
          </cell>
        </row>
        <row r="364">
          <cell r="E364" t="str">
            <v>次</v>
          </cell>
          <cell r="F364">
            <v>25</v>
          </cell>
          <cell r="G364">
            <v>25</v>
          </cell>
          <cell r="H364">
            <v>25</v>
          </cell>
        </row>
        <row r="365">
          <cell r="A365">
            <v>310501005</v>
          </cell>
          <cell r="B365" t="str">
            <v>下颌运动检查</v>
          </cell>
          <cell r="C365" t="str">
            <v>包括髁状突运动轨迹描记</v>
          </cell>
        </row>
        <row r="365">
          <cell r="E365" t="str">
            <v>次</v>
          </cell>
          <cell r="F365" t="str">
            <v>市场调节价</v>
          </cell>
          <cell r="G365" t="str">
            <v>市场调节价</v>
          </cell>
          <cell r="H365" t="str">
            <v>市场调节价</v>
          </cell>
        </row>
        <row r="366">
          <cell r="A366">
            <v>310501006</v>
          </cell>
          <cell r="B366" t="str">
            <v>唾液流量测定</v>
          </cell>
          <cell r="C366" t="str">
            <v>包括全唾液流量及单个腺体流量测定</v>
          </cell>
        </row>
        <row r="366">
          <cell r="E366" t="str">
            <v>次</v>
          </cell>
          <cell r="F366">
            <v>20</v>
          </cell>
          <cell r="G366">
            <v>20</v>
          </cell>
          <cell r="H366">
            <v>20</v>
          </cell>
        </row>
        <row r="367">
          <cell r="A367">
            <v>310501007</v>
          </cell>
          <cell r="B367" t="str">
            <v>口腔模型制备</v>
          </cell>
        </row>
        <row r="368">
          <cell r="A368" t="str">
            <v>310501007a</v>
          </cell>
          <cell r="B368" t="str">
            <v>口腔工作模型制备</v>
          </cell>
          <cell r="C368" t="str">
            <v>含托盘消毒，Ⅱ藻酸盐印模材取模，超硬石膏灌模</v>
          </cell>
          <cell r="D368" t="str">
            <v>特殊材料</v>
          </cell>
          <cell r="E368" t="str">
            <v>单颌</v>
          </cell>
          <cell r="F368">
            <v>60</v>
          </cell>
          <cell r="G368">
            <v>60</v>
          </cell>
          <cell r="H368">
            <v>60</v>
          </cell>
          <cell r="I368" t="str">
            <v>寒天印模每颌加收20元，硅橡胶印模每颌加收40元，聚醚橡胶每颌加收90，高清晰藻酸盐印模材每颌加收10元。</v>
          </cell>
        </row>
        <row r="369">
          <cell r="A369" t="str">
            <v>310501007b</v>
          </cell>
          <cell r="B369" t="str">
            <v>闭口式印模制作模型</v>
          </cell>
          <cell r="C369" t="str">
            <v>采用闭口式印模，超硬石膏灌模</v>
          </cell>
        </row>
        <row r="369">
          <cell r="E369" t="str">
            <v>单颌</v>
          </cell>
          <cell r="F369">
            <v>80</v>
          </cell>
          <cell r="G369">
            <v>80</v>
          </cell>
          <cell r="H369">
            <v>80</v>
          </cell>
        </row>
        <row r="370">
          <cell r="A370" t="str">
            <v>310501007c</v>
          </cell>
          <cell r="B370" t="str">
            <v>口腔非工作模型制备</v>
          </cell>
          <cell r="C370" t="str">
            <v>含托盘消毒，普通藻酸盐印模材取模，普通石膏灌模</v>
          </cell>
          <cell r="D370" t="str">
            <v>特殊材料</v>
          </cell>
          <cell r="E370" t="str">
            <v>单颌</v>
          </cell>
          <cell r="F370">
            <v>35</v>
          </cell>
          <cell r="G370">
            <v>35</v>
          </cell>
          <cell r="H370">
            <v>35</v>
          </cell>
          <cell r="I370" t="str">
            <v>硬石膏加收10元</v>
          </cell>
        </row>
        <row r="371">
          <cell r="A371">
            <v>310501008</v>
          </cell>
          <cell r="B371" t="str">
            <v>记存模型制备</v>
          </cell>
          <cell r="C371" t="str">
            <v>含印模制取、模型灌制、修正及取蜡型</v>
          </cell>
          <cell r="D371" t="str">
            <v>特殊印模材料、特殊模型材料</v>
          </cell>
          <cell r="E371" t="str">
            <v>单颌</v>
          </cell>
          <cell r="F371">
            <v>100</v>
          </cell>
          <cell r="G371">
            <v>100</v>
          </cell>
          <cell r="H371">
            <v>100</v>
          </cell>
        </row>
        <row r="372">
          <cell r="A372">
            <v>310501009</v>
          </cell>
          <cell r="B372" t="str">
            <v>面部模型制备</v>
          </cell>
          <cell r="C372" t="str">
            <v>含印模制取、石膏模型灌制及修正</v>
          </cell>
          <cell r="D372" t="str">
            <v>特殊印模材料、特殊模型材料</v>
          </cell>
          <cell r="E372" t="str">
            <v>次</v>
          </cell>
          <cell r="F372">
            <v>120</v>
          </cell>
          <cell r="G372">
            <v>120</v>
          </cell>
          <cell r="H372">
            <v>120</v>
          </cell>
        </row>
        <row r="373">
          <cell r="A373">
            <v>310501010</v>
          </cell>
          <cell r="B373" t="str">
            <v>常规面牙合像检查</v>
          </cell>
          <cell r="C373" t="str">
            <v>包括正侧位面像、微笑像、正侧位像及上下颌面像</v>
          </cell>
        </row>
        <row r="373">
          <cell r="E373" t="str">
            <v>每片</v>
          </cell>
          <cell r="F373">
            <v>5</v>
          </cell>
          <cell r="G373">
            <v>5</v>
          </cell>
          <cell r="H373">
            <v>5</v>
          </cell>
        </row>
        <row r="374">
          <cell r="A374">
            <v>310501011</v>
          </cell>
          <cell r="B374" t="str">
            <v>口腔内镜检查</v>
          </cell>
        </row>
        <row r="374">
          <cell r="E374" t="str">
            <v>每牙</v>
          </cell>
          <cell r="F374">
            <v>7</v>
          </cell>
          <cell r="G374">
            <v>7</v>
          </cell>
          <cell r="H374">
            <v>7</v>
          </cell>
        </row>
        <row r="375">
          <cell r="A375">
            <v>310502</v>
          </cell>
          <cell r="B375" t="str">
            <v>牙体牙髓检查</v>
          </cell>
        </row>
        <row r="376">
          <cell r="A376">
            <v>310502001</v>
          </cell>
          <cell r="B376" t="str">
            <v>牙髓活力检查</v>
          </cell>
          <cell r="C376" t="str">
            <v>包括冷测、热测、牙髓活力电测</v>
          </cell>
        </row>
        <row r="376">
          <cell r="E376" t="str">
            <v>每牙</v>
          </cell>
          <cell r="F376">
            <v>28</v>
          </cell>
          <cell r="G376">
            <v>28</v>
          </cell>
          <cell r="H376">
            <v>28</v>
          </cell>
        </row>
        <row r="377">
          <cell r="A377">
            <v>310502002</v>
          </cell>
          <cell r="B377" t="str">
            <v>根管长度测量</v>
          </cell>
          <cell r="C377" t="str">
            <v>含使用根管长度测量仪或插诊断丝确定工作长度</v>
          </cell>
        </row>
        <row r="377">
          <cell r="E377" t="str">
            <v>每根管</v>
          </cell>
          <cell r="F377">
            <v>14</v>
          </cell>
          <cell r="G377">
            <v>14</v>
          </cell>
          <cell r="H377">
            <v>14</v>
          </cell>
        </row>
        <row r="378">
          <cell r="A378">
            <v>310502003</v>
          </cell>
          <cell r="B378" t="str">
            <v>口腔X线一次成像(RVG)</v>
          </cell>
        </row>
        <row r="378">
          <cell r="E378" t="str">
            <v>每牙</v>
          </cell>
          <cell r="F378">
            <v>14</v>
          </cell>
          <cell r="G378">
            <v>14</v>
          </cell>
          <cell r="H378">
            <v>14</v>
          </cell>
        </row>
        <row r="379">
          <cell r="A379">
            <v>310503</v>
          </cell>
          <cell r="B379" t="str">
            <v>牙周检查</v>
          </cell>
        </row>
        <row r="380">
          <cell r="A380">
            <v>310503001</v>
          </cell>
          <cell r="B380" t="str">
            <v>白细胞趋化功能检查</v>
          </cell>
          <cell r="C380" t="str">
            <v>含：龈沟液白细胞采集或血白细胞采集；实验室白细胞趋化功能测定</v>
          </cell>
        </row>
        <row r="380">
          <cell r="E380" t="str">
            <v>次</v>
          </cell>
          <cell r="F380" t="str">
            <v>市场调节价</v>
          </cell>
          <cell r="G380" t="str">
            <v>市场调节价</v>
          </cell>
          <cell r="H380" t="str">
            <v>市场调节价</v>
          </cell>
        </row>
        <row r="381">
          <cell r="A381">
            <v>310503002</v>
          </cell>
          <cell r="B381" t="str">
            <v>龈沟液量测定</v>
          </cell>
          <cell r="C381" t="str">
            <v>含龈沟液的采集和定量</v>
          </cell>
        </row>
        <row r="381">
          <cell r="E381" t="str">
            <v>牙</v>
          </cell>
          <cell r="F381">
            <v>5</v>
          </cell>
          <cell r="G381">
            <v>5</v>
          </cell>
          <cell r="H381">
            <v>5</v>
          </cell>
        </row>
        <row r="382">
          <cell r="A382">
            <v>310503003</v>
          </cell>
          <cell r="B382" t="str">
            <v>咬合动度测定</v>
          </cell>
        </row>
        <row r="382">
          <cell r="E382" t="str">
            <v>次</v>
          </cell>
          <cell r="F382">
            <v>18</v>
          </cell>
          <cell r="G382">
            <v>18</v>
          </cell>
          <cell r="H382">
            <v>18</v>
          </cell>
        </row>
        <row r="383">
          <cell r="A383">
            <v>310503004</v>
          </cell>
          <cell r="B383" t="str">
            <v>龈上菌斑检查</v>
          </cell>
          <cell r="C383" t="str">
            <v>含牙菌斑显示及菌斑指数确定</v>
          </cell>
        </row>
        <row r="383">
          <cell r="E383" t="str">
            <v>次</v>
          </cell>
          <cell r="F383">
            <v>18</v>
          </cell>
          <cell r="G383">
            <v>18</v>
          </cell>
          <cell r="H383">
            <v>15</v>
          </cell>
        </row>
        <row r="384">
          <cell r="A384">
            <v>310503005</v>
          </cell>
          <cell r="B384" t="str">
            <v>菌斑微生物检测</v>
          </cell>
          <cell r="C384" t="str">
            <v>含菌斑采集及微生物检测；包括：刚果红负染法；暗视野显微镜法；Periocheck法</v>
          </cell>
          <cell r="D384" t="str">
            <v>Periocheck试剂盒</v>
          </cell>
          <cell r="E384" t="str">
            <v>次</v>
          </cell>
          <cell r="F384">
            <v>30</v>
          </cell>
          <cell r="G384">
            <v>30</v>
          </cell>
          <cell r="H384">
            <v>30</v>
          </cell>
        </row>
        <row r="385">
          <cell r="A385" t="str">
            <v>FHW01401</v>
          </cell>
          <cell r="B385" t="str">
            <v>牙周探诊</v>
          </cell>
        </row>
        <row r="385">
          <cell r="E385" t="str">
            <v>次</v>
          </cell>
          <cell r="F385">
            <v>100</v>
          </cell>
          <cell r="G385">
            <v>100</v>
          </cell>
          <cell r="H385">
            <v>100</v>
          </cell>
        </row>
        <row r="386">
          <cell r="A386" t="str">
            <v>FHW01402</v>
          </cell>
          <cell r="B386" t="str">
            <v>牙周指数检查</v>
          </cell>
        </row>
        <row r="386">
          <cell r="E386" t="str">
            <v>项</v>
          </cell>
          <cell r="F386">
            <v>80</v>
          </cell>
          <cell r="G386">
            <v>80</v>
          </cell>
          <cell r="H386">
            <v>80</v>
          </cell>
        </row>
        <row r="387">
          <cell r="A387" t="str">
            <v>FHW01403</v>
          </cell>
          <cell r="B387" t="str">
            <v>牙周电子探针检查</v>
          </cell>
        </row>
        <row r="387">
          <cell r="E387" t="str">
            <v>次</v>
          </cell>
          <cell r="F387">
            <v>120</v>
          </cell>
          <cell r="G387">
            <v>120</v>
          </cell>
          <cell r="H387">
            <v>120</v>
          </cell>
        </row>
        <row r="388">
          <cell r="A388">
            <v>310504</v>
          </cell>
          <cell r="B388" t="str">
            <v>口腔颌面功能检查</v>
          </cell>
        </row>
        <row r="389">
          <cell r="A389">
            <v>310504001</v>
          </cell>
          <cell r="B389" t="str">
            <v>面神经功能主观检测</v>
          </cell>
          <cell r="C389" t="str">
            <v>指美国耳、鼻、喉及头颈外科通用主观检测方法</v>
          </cell>
        </row>
        <row r="389">
          <cell r="E389" t="str">
            <v>次</v>
          </cell>
          <cell r="F389">
            <v>30</v>
          </cell>
          <cell r="G389">
            <v>30</v>
          </cell>
          <cell r="H389">
            <v>30</v>
          </cell>
        </row>
        <row r="390">
          <cell r="A390">
            <v>310504002</v>
          </cell>
          <cell r="B390" t="str">
            <v>面神经功能电脑检测</v>
          </cell>
          <cell r="C390" t="str">
            <v>指用数码相机及专门的软件包（QFES）而进行的客观检测方法</v>
          </cell>
        </row>
        <row r="390">
          <cell r="E390" t="str">
            <v>次</v>
          </cell>
          <cell r="F390" t="str">
            <v>市场调节价</v>
          </cell>
          <cell r="G390" t="str">
            <v>市场调节价</v>
          </cell>
          <cell r="H390" t="str">
            <v>市场调节价</v>
          </cell>
        </row>
        <row r="391">
          <cell r="A391">
            <v>310504003</v>
          </cell>
          <cell r="B391" t="str">
            <v>面神经肌电图检查</v>
          </cell>
          <cell r="C391" t="str">
            <v>1.包括额、眼、上唇及下唇四个功能区；2.每功能区均含双侧</v>
          </cell>
        </row>
        <row r="391">
          <cell r="E391" t="str">
            <v>每区</v>
          </cell>
          <cell r="F391">
            <v>50</v>
          </cell>
          <cell r="G391">
            <v>50</v>
          </cell>
          <cell r="H391">
            <v>50</v>
          </cell>
        </row>
        <row r="392">
          <cell r="A392">
            <v>310504004</v>
          </cell>
          <cell r="B392" t="str">
            <v>腭咽闭合功能检查</v>
          </cell>
          <cell r="C392" t="str">
            <v>包括鼻咽纤维镜进行鼻音计检查、语音仪检查、计算机语音检查；不含反馈治疗</v>
          </cell>
        </row>
        <row r="392">
          <cell r="E392" t="str">
            <v>次</v>
          </cell>
          <cell r="F392">
            <v>100</v>
          </cell>
          <cell r="G392">
            <v>100</v>
          </cell>
          <cell r="H392">
            <v>100</v>
          </cell>
        </row>
        <row r="393">
          <cell r="A393">
            <v>310505</v>
          </cell>
          <cell r="B393" t="str">
            <v>正颌外科手术前设计</v>
          </cell>
        </row>
        <row r="394">
          <cell r="A394">
            <v>310505001</v>
          </cell>
          <cell r="B394" t="str">
            <v>正颌外科手术设计与面型预测</v>
          </cell>
          <cell r="C394" t="str">
            <v>包括:1.VTO技术:含X线头影测量、颌骨模板模拟手术及术后效果的预测；2.电子计算机技术:含电子计算机专家系统行X线头影测量与诊断、手术模拟与术后效果的预测</v>
          </cell>
          <cell r="D394" t="str">
            <v>录象带、计算机软盘、照相及胶片</v>
          </cell>
          <cell r="E394" t="str">
            <v>次</v>
          </cell>
          <cell r="F394">
            <v>550</v>
          </cell>
          <cell r="G394">
            <v>500</v>
          </cell>
          <cell r="H394">
            <v>450</v>
          </cell>
        </row>
        <row r="395">
          <cell r="A395">
            <v>310505002</v>
          </cell>
          <cell r="B395" t="str">
            <v>云纹仪检查</v>
          </cell>
          <cell r="C395" t="str">
            <v>包括正位、侧位及斜位等各种位置的云纹照相及测量</v>
          </cell>
          <cell r="D395" t="str">
            <v>化妆品、照相底片及冲印</v>
          </cell>
          <cell r="E395" t="str">
            <v>次</v>
          </cell>
          <cell r="F395" t="str">
            <v>市场调节价</v>
          </cell>
          <cell r="G395" t="str">
            <v>市场调节价</v>
          </cell>
          <cell r="H395" t="str">
            <v>市场调节价</v>
          </cell>
        </row>
        <row r="396">
          <cell r="A396">
            <v>310505003</v>
          </cell>
          <cell r="B396" t="str">
            <v>模型外科设计</v>
          </cell>
          <cell r="C396" t="str">
            <v>含面弓转移、上架、模型测量及模拟手术拼对等</v>
          </cell>
          <cell r="D396" t="str">
            <v>石膏模型制备</v>
          </cell>
          <cell r="E396" t="str">
            <v>次</v>
          </cell>
          <cell r="F396">
            <v>160</v>
          </cell>
          <cell r="G396">
            <v>160</v>
          </cell>
          <cell r="H396">
            <v>160</v>
          </cell>
        </row>
        <row r="397">
          <cell r="A397">
            <v>310505004</v>
          </cell>
          <cell r="B397" t="str">
            <v>带环制备</v>
          </cell>
          <cell r="C397" t="str">
            <v>含代型制作、带环的焊接、锤制、圆管焊接等技术</v>
          </cell>
          <cell r="D397" t="str">
            <v>石膏模型制备、分牙及牙体预备、粘接带环等</v>
          </cell>
          <cell r="E397" t="str">
            <v>每个</v>
          </cell>
          <cell r="F397">
            <v>25</v>
          </cell>
          <cell r="G397">
            <v>25</v>
          </cell>
          <cell r="H397">
            <v>25</v>
          </cell>
        </row>
        <row r="398">
          <cell r="A398">
            <v>310505005</v>
          </cell>
          <cell r="B398" t="str">
            <v>唇弓制备</v>
          </cell>
          <cell r="C398" t="str">
            <v>含唇弓弯制、焊接等技术，以及钢丝、焊媒等材料</v>
          </cell>
          <cell r="D398" t="str">
            <v>方弓丝、予成牵引弓、唇弓及其他特殊材料</v>
          </cell>
          <cell r="E398" t="str">
            <v>每根</v>
          </cell>
          <cell r="F398">
            <v>40</v>
          </cell>
          <cell r="G398">
            <v>40</v>
          </cell>
          <cell r="H398">
            <v>40</v>
          </cell>
          <cell r="I398" t="str">
            <v>特殊要求唇弓费用加收40元</v>
          </cell>
        </row>
        <row r="399">
          <cell r="A399">
            <v>310506</v>
          </cell>
          <cell r="B399" t="str">
            <v>口腔关节病检查</v>
          </cell>
        </row>
        <row r="400">
          <cell r="A400">
            <v>310506001</v>
          </cell>
          <cell r="B400" t="str">
            <v>颞颌关节系统检查设计</v>
          </cell>
          <cell r="C400" t="str">
            <v>含专业检查表，包括颞颌关节系统检查；不含关节镜等特殊检查</v>
          </cell>
        </row>
        <row r="400">
          <cell r="E400" t="str">
            <v>每人次</v>
          </cell>
          <cell r="F400">
            <v>55</v>
          </cell>
          <cell r="G400">
            <v>55</v>
          </cell>
          <cell r="H400">
            <v>55</v>
          </cell>
          <cell r="I400" t="str">
            <v>唾液量、流速、缓冲能力检查另收20元</v>
          </cell>
        </row>
        <row r="401">
          <cell r="A401">
            <v>310506002</v>
          </cell>
          <cell r="B401" t="str">
            <v>颞颌关节镜检查</v>
          </cell>
        </row>
        <row r="401">
          <cell r="E401" t="str">
            <v>次</v>
          </cell>
          <cell r="F401">
            <v>360</v>
          </cell>
          <cell r="G401">
            <v>360</v>
          </cell>
          <cell r="H401">
            <v>360</v>
          </cell>
        </row>
        <row r="402">
          <cell r="A402">
            <v>310506003</v>
          </cell>
          <cell r="B402" t="str">
            <v>关节腔压力测定</v>
          </cell>
        </row>
        <row r="402">
          <cell r="E402" t="str">
            <v>每人次</v>
          </cell>
          <cell r="F402">
            <v>55</v>
          </cell>
          <cell r="G402">
            <v>55</v>
          </cell>
          <cell r="H402">
            <v>55</v>
          </cell>
        </row>
        <row r="403">
          <cell r="A403">
            <v>310507</v>
          </cell>
          <cell r="B403" t="str">
            <v>正畸检查</v>
          </cell>
        </row>
        <row r="404">
          <cell r="A404">
            <v>310507001</v>
          </cell>
          <cell r="B404" t="str">
            <v>错牙合畸形初检</v>
          </cell>
          <cell r="C404" t="str">
            <v>含咨询、检查、登记、正畸专业病历</v>
          </cell>
        </row>
        <row r="404">
          <cell r="E404" t="str">
            <v>次</v>
          </cell>
          <cell r="F404">
            <v>27</v>
          </cell>
          <cell r="G404">
            <v>27</v>
          </cell>
          <cell r="H404">
            <v>27</v>
          </cell>
        </row>
        <row r="405">
          <cell r="A405">
            <v>310507002</v>
          </cell>
          <cell r="B405" t="str">
            <v>错牙合畸形治疗设计</v>
          </cell>
          <cell r="C405" t="str">
            <v>包括1．牙牙合模型测量：含手工模型测量牙弓长度、拥挤度或三维牙模型计算机测量；2．模型诊断性排牙：含上下颌模型排牙；3．X线头影测量：含手工或计算机X线测量分析</v>
          </cell>
          <cell r="D405" t="str">
            <v>模型制备</v>
          </cell>
          <cell r="E405" t="str">
            <v>次</v>
          </cell>
          <cell r="F405">
            <v>350</v>
          </cell>
          <cell r="G405">
            <v>350</v>
          </cell>
          <cell r="H405">
            <v>350</v>
          </cell>
          <cell r="I405" t="str">
            <v>使用计算机进行三维牙模型测量和X线头影测量加收100元</v>
          </cell>
        </row>
        <row r="406">
          <cell r="A406">
            <v>310507003</v>
          </cell>
          <cell r="B406" t="str">
            <v>固定矫治器复诊处置</v>
          </cell>
          <cell r="C406" t="str">
            <v>含常规检查及矫治器调整</v>
          </cell>
          <cell r="D406" t="str">
            <v>更换弓丝及附件</v>
          </cell>
          <cell r="E406" t="str">
            <v>次</v>
          </cell>
          <cell r="F406">
            <v>36</v>
          </cell>
          <cell r="G406">
            <v>36</v>
          </cell>
          <cell r="H406">
            <v>36</v>
          </cell>
        </row>
        <row r="407">
          <cell r="A407">
            <v>310507004</v>
          </cell>
          <cell r="B407" t="str">
            <v>活动矫治器复诊处置</v>
          </cell>
          <cell r="C407" t="str">
            <v>含常规检查及弹簧加力</v>
          </cell>
          <cell r="D407" t="str">
            <v>各种弹簧和其他附件</v>
          </cell>
          <cell r="E407" t="str">
            <v>次</v>
          </cell>
          <cell r="F407">
            <v>18</v>
          </cell>
          <cell r="G407">
            <v>18</v>
          </cell>
          <cell r="H407">
            <v>18</v>
          </cell>
        </row>
        <row r="408">
          <cell r="A408">
            <v>310507005</v>
          </cell>
          <cell r="B408" t="str">
            <v>功能矫治器复诊处置</v>
          </cell>
          <cell r="C408" t="str">
            <v>含常规检查及调整</v>
          </cell>
          <cell r="D408" t="str">
            <v>其他材料及附件</v>
          </cell>
          <cell r="E408" t="str">
            <v>次</v>
          </cell>
          <cell r="F408">
            <v>27</v>
          </cell>
          <cell r="G408">
            <v>27</v>
          </cell>
          <cell r="H408">
            <v>27</v>
          </cell>
        </row>
        <row r="409">
          <cell r="A409">
            <v>310507006</v>
          </cell>
          <cell r="B409" t="str">
            <v>特殊矫治器复诊处置</v>
          </cell>
          <cell r="C409" t="str">
            <v>含常规检查及调整；包括推杆式矫治</v>
          </cell>
          <cell r="D409" t="str">
            <v>其他材料及附件</v>
          </cell>
          <cell r="E409" t="str">
            <v>次</v>
          </cell>
          <cell r="F409">
            <v>45</v>
          </cell>
          <cell r="G409">
            <v>45</v>
          </cell>
          <cell r="H409">
            <v>45</v>
          </cell>
          <cell r="I409" t="str">
            <v>使用舌侧矫正器加收3元，推杆式矫治加收50元</v>
          </cell>
        </row>
        <row r="410">
          <cell r="A410">
            <v>310507007</v>
          </cell>
          <cell r="B410" t="str">
            <v>错牙合畸形正中颌位检查</v>
          </cell>
          <cell r="C410" t="str">
            <v>含蜡堤制作塑料基托</v>
          </cell>
        </row>
        <row r="410">
          <cell r="E410" t="str">
            <v>次</v>
          </cell>
          <cell r="F410">
            <v>27</v>
          </cell>
          <cell r="G410">
            <v>27</v>
          </cell>
          <cell r="H410">
            <v>27</v>
          </cell>
        </row>
        <row r="411">
          <cell r="A411">
            <v>310508</v>
          </cell>
          <cell r="B411" t="str">
            <v>口腔修复检查</v>
          </cell>
        </row>
        <row r="412">
          <cell r="A412">
            <v>310508001</v>
          </cell>
          <cell r="B412" t="str">
            <v>光牙合仪检查</v>
          </cell>
          <cell r="C412" t="str">
            <v>包括：1、光牙合仪牙合力测定2、牙列咬合接触检查3、咬合仪检查</v>
          </cell>
          <cell r="D412" t="str">
            <v>特殊材料</v>
          </cell>
          <cell r="E412" t="str">
            <v>每次</v>
          </cell>
          <cell r="F412">
            <v>80</v>
          </cell>
          <cell r="G412">
            <v>80</v>
          </cell>
          <cell r="H412">
            <v>80</v>
          </cell>
          <cell r="I412" t="str">
            <v>使用T-scan咬合力计加收20元</v>
          </cell>
        </row>
        <row r="413">
          <cell r="A413">
            <v>310508002</v>
          </cell>
          <cell r="B413" t="str">
            <v>测色仪检查</v>
          </cell>
          <cell r="C413" t="str">
            <v>指固定修复中牙的比色</v>
          </cell>
        </row>
        <row r="413">
          <cell r="E413" t="str">
            <v>次</v>
          </cell>
          <cell r="F413">
            <v>10</v>
          </cell>
          <cell r="G413">
            <v>10</v>
          </cell>
          <cell r="H413">
            <v>10</v>
          </cell>
        </row>
        <row r="414">
          <cell r="A414">
            <v>310508003</v>
          </cell>
          <cell r="B414" t="str">
            <v>义齿压痛定位仪检查</v>
          </cell>
        </row>
        <row r="414">
          <cell r="E414" t="str">
            <v>每牙</v>
          </cell>
          <cell r="F414">
            <v>15</v>
          </cell>
          <cell r="G414">
            <v>15</v>
          </cell>
          <cell r="H414">
            <v>15</v>
          </cell>
        </row>
        <row r="415">
          <cell r="A415">
            <v>310508004</v>
          </cell>
          <cell r="B415" t="str">
            <v>触痛仪检查</v>
          </cell>
          <cell r="C415" t="str">
            <v>指颞下颌关节病人肌肉关节区压痛痛域大小的测量</v>
          </cell>
        </row>
        <row r="415">
          <cell r="E415" t="str">
            <v>次</v>
          </cell>
          <cell r="F415">
            <v>15</v>
          </cell>
          <cell r="G415">
            <v>15</v>
          </cell>
          <cell r="H415">
            <v>15</v>
          </cell>
        </row>
        <row r="416">
          <cell r="A416">
            <v>310509</v>
          </cell>
          <cell r="B416" t="str">
            <v>口腔种植检查</v>
          </cell>
        </row>
        <row r="417">
          <cell r="A417">
            <v>310510</v>
          </cell>
          <cell r="B417" t="str">
            <v>口腔一般治疗</v>
          </cell>
        </row>
        <row r="418">
          <cell r="A418">
            <v>310510001</v>
          </cell>
          <cell r="B418" t="str">
            <v>调牙合</v>
          </cell>
        </row>
        <row r="418">
          <cell r="E418" t="str">
            <v>每牙</v>
          </cell>
          <cell r="F418">
            <v>7</v>
          </cell>
          <cell r="G418">
            <v>7</v>
          </cell>
          <cell r="H418">
            <v>7</v>
          </cell>
        </row>
        <row r="419">
          <cell r="A419">
            <v>310510002</v>
          </cell>
          <cell r="B419" t="str">
            <v>氟防龋治疗</v>
          </cell>
          <cell r="C419" t="str">
            <v>包括局部涂氟、氟液含漱、氟打磨</v>
          </cell>
          <cell r="D419" t="str">
            <v>特殊材料</v>
          </cell>
          <cell r="E419" t="str">
            <v>每牙</v>
          </cell>
          <cell r="F419">
            <v>12</v>
          </cell>
          <cell r="G419">
            <v>12</v>
          </cell>
          <cell r="H419">
            <v>12</v>
          </cell>
        </row>
        <row r="420">
          <cell r="A420">
            <v>310510003</v>
          </cell>
          <cell r="B420" t="str">
            <v>牙脱敏治疗</v>
          </cell>
          <cell r="C420" t="str">
            <v>包括氟化钠，酚制剂等药物</v>
          </cell>
          <cell r="D420" t="str">
            <v>高分子脱敏剂；其他特殊材料</v>
          </cell>
          <cell r="E420" t="str">
            <v>每牙</v>
          </cell>
          <cell r="F420">
            <v>10</v>
          </cell>
          <cell r="G420">
            <v>10</v>
          </cell>
          <cell r="H420">
            <v>10</v>
          </cell>
          <cell r="I420" t="str">
            <v>使用激光脱敏仪加收50元</v>
          </cell>
        </row>
        <row r="421">
          <cell r="A421">
            <v>310510004</v>
          </cell>
          <cell r="B421" t="str">
            <v>口腔局部冲洗上药</v>
          </cell>
          <cell r="C421" t="str">
            <v>含冲洗、含漱；包括牙周袋内上药、粘膜病变部位上药</v>
          </cell>
        </row>
        <row r="421">
          <cell r="E421" t="str">
            <v>每次</v>
          </cell>
          <cell r="F421">
            <v>14</v>
          </cell>
          <cell r="G421">
            <v>14</v>
          </cell>
          <cell r="H421">
            <v>14</v>
          </cell>
        </row>
        <row r="422">
          <cell r="A422">
            <v>310510005</v>
          </cell>
          <cell r="B422" t="str">
            <v>不良修复体拆除</v>
          </cell>
          <cell r="C422" t="str">
            <v>包括不良修复体及不良充填体</v>
          </cell>
        </row>
        <row r="422">
          <cell r="E422" t="str">
            <v>每牙</v>
          </cell>
          <cell r="F422">
            <v>14</v>
          </cell>
          <cell r="G422">
            <v>14</v>
          </cell>
          <cell r="H422">
            <v>14</v>
          </cell>
          <cell r="I422" t="str">
            <v>铸造加收50元，钢丝、树脂等加收50元</v>
          </cell>
        </row>
        <row r="423">
          <cell r="A423">
            <v>310510006</v>
          </cell>
          <cell r="B423" t="str">
            <v>牙开窗助萌术</v>
          </cell>
          <cell r="C423" t="str">
            <v>包括各类阻生恒牙</v>
          </cell>
        </row>
        <row r="423">
          <cell r="E423" t="str">
            <v>每牙</v>
          </cell>
          <cell r="F423">
            <v>32</v>
          </cell>
          <cell r="G423">
            <v>32</v>
          </cell>
          <cell r="H423">
            <v>32</v>
          </cell>
        </row>
        <row r="424">
          <cell r="A424">
            <v>310510007</v>
          </cell>
          <cell r="B424" t="str">
            <v>口腔局部止血</v>
          </cell>
          <cell r="C424" t="str">
            <v>包括拔牙后出血、各种口腔内局部出血的清理创面、填塞或缝合</v>
          </cell>
          <cell r="D424" t="str">
            <v>特殊填塞或止血材料</v>
          </cell>
          <cell r="E424" t="str">
            <v>每牙</v>
          </cell>
          <cell r="F424">
            <v>28</v>
          </cell>
          <cell r="G424">
            <v>28</v>
          </cell>
          <cell r="H424">
            <v>28</v>
          </cell>
        </row>
        <row r="425">
          <cell r="A425">
            <v>310510008</v>
          </cell>
          <cell r="B425" t="str">
            <v>激光口内治疗</v>
          </cell>
          <cell r="C425" t="str">
            <v>包括1.根管处置；2.牙周处置；3.各种斑、痣、小肿物、溃疡治疗</v>
          </cell>
        </row>
        <row r="425">
          <cell r="E425" t="str">
            <v>每部位</v>
          </cell>
          <cell r="F425">
            <v>50</v>
          </cell>
          <cell r="G425">
            <v>50</v>
          </cell>
          <cell r="H425">
            <v>50</v>
          </cell>
        </row>
        <row r="426">
          <cell r="A426">
            <v>310510009</v>
          </cell>
          <cell r="B426" t="str">
            <v>口内脓肿切开引流术</v>
          </cell>
        </row>
        <row r="426">
          <cell r="E426" t="str">
            <v>每牙</v>
          </cell>
          <cell r="F426">
            <v>20</v>
          </cell>
          <cell r="G426">
            <v>20</v>
          </cell>
          <cell r="H426">
            <v>20</v>
          </cell>
        </row>
        <row r="427">
          <cell r="A427">
            <v>310510010</v>
          </cell>
          <cell r="B427" t="str">
            <v>牙外伤结扎固定术</v>
          </cell>
          <cell r="C427" t="str">
            <v>含局麻、复位、结扎固定及调   牙合；包括牙根折、挫伤、脱位；不含根管治疗</v>
          </cell>
          <cell r="D427" t="str">
            <v>特殊结扎固定材料</v>
          </cell>
          <cell r="E427" t="str">
            <v>每牙</v>
          </cell>
          <cell r="F427">
            <v>25</v>
          </cell>
          <cell r="G427">
            <v>25</v>
          </cell>
          <cell r="H427">
            <v>25</v>
          </cell>
        </row>
        <row r="428">
          <cell r="A428">
            <v>310510011</v>
          </cell>
          <cell r="B428" t="str">
            <v>拆除固定装置</v>
          </cell>
          <cell r="C428" t="str">
            <v>包括去除由各种原因使用的口腔固定材料</v>
          </cell>
        </row>
        <row r="428">
          <cell r="E428" t="str">
            <v>每牙</v>
          </cell>
          <cell r="F428">
            <v>10</v>
          </cell>
          <cell r="G428">
            <v>10</v>
          </cell>
          <cell r="H428">
            <v>10</v>
          </cell>
        </row>
        <row r="429">
          <cell r="A429">
            <v>310510012</v>
          </cell>
          <cell r="B429" t="str">
            <v>口腔活检术</v>
          </cell>
          <cell r="C429" t="str">
            <v>含口腔软组织活检</v>
          </cell>
        </row>
        <row r="429">
          <cell r="E429" t="str">
            <v>次</v>
          </cell>
          <cell r="F429">
            <v>200</v>
          </cell>
          <cell r="G429">
            <v>200</v>
          </cell>
          <cell r="H429">
            <v>200</v>
          </cell>
        </row>
        <row r="430">
          <cell r="A430">
            <v>310510013</v>
          </cell>
          <cell r="B430" t="str">
            <v>无回吸口腔治疗术</v>
          </cell>
          <cell r="C430" t="str">
            <v>切开相关病变组织，使用一次性零回吸手机在患者之间做物理隔离，彻底阻断细菌和病毒的通路，配合微创技术手法完成切割、打磨、钻孔、扩孔、劈冠等操作。</v>
          </cell>
        </row>
        <row r="430">
          <cell r="E430" t="str">
            <v>次</v>
          </cell>
          <cell r="F430" t="str">
            <v>市场调节价</v>
          </cell>
          <cell r="G430" t="str">
            <v>市场调节价</v>
          </cell>
          <cell r="H430" t="str">
            <v>市场调节价</v>
          </cell>
        </row>
        <row r="431">
          <cell r="A431">
            <v>310511</v>
          </cell>
          <cell r="B431" t="str">
            <v>牙体牙髓治疗</v>
          </cell>
        </row>
        <row r="432">
          <cell r="A432">
            <v>310511001</v>
          </cell>
          <cell r="B432" t="str">
            <v>简单充填术</v>
          </cell>
          <cell r="C432" t="str">
            <v>含备洞、垫底、洞型设计、国产充填材料；包括I、V类洞的充填</v>
          </cell>
          <cell r="D432" t="str">
            <v>特殊材料</v>
          </cell>
          <cell r="E432" t="str">
            <v>每洞</v>
          </cell>
          <cell r="F432">
            <v>42</v>
          </cell>
          <cell r="G432">
            <v>42</v>
          </cell>
          <cell r="H432">
            <v>42</v>
          </cell>
        </row>
        <row r="433">
          <cell r="A433">
            <v>310511002</v>
          </cell>
          <cell r="B433" t="str">
            <v>复杂充填术</v>
          </cell>
          <cell r="C433" t="str">
            <v>含龋齿的特殊(如检知液、光纤透照仪等)、备洞、垫底、洞形设计和充填；包括Ⅱ、Ⅲ、Ⅳ类洞及大面积缺损的充填、化学微创袪龋术；包括声波动力治疗。</v>
          </cell>
          <cell r="D433" t="str">
            <v>特殊材料</v>
          </cell>
          <cell r="E433" t="str">
            <v>每牙</v>
          </cell>
          <cell r="F433">
            <v>55</v>
          </cell>
          <cell r="G433">
            <v>55</v>
          </cell>
          <cell r="H433">
            <v>55</v>
          </cell>
          <cell r="I433" t="str">
            <v>化学微创袪龋术加收150元，分层复杂充填术加收100元</v>
          </cell>
        </row>
        <row r="434">
          <cell r="A434">
            <v>310511003</v>
          </cell>
          <cell r="B434" t="str">
            <v>牙体桩钉固位修复术</v>
          </cell>
          <cell r="C434" t="str">
            <v>含备洞、垫底、洞形设计、打桩(钉)、充填；包括大面积缺损的充填</v>
          </cell>
          <cell r="D434" t="str">
            <v>各种特殊材料、桩、钉</v>
          </cell>
          <cell r="E434" t="str">
            <v>每牙</v>
          </cell>
          <cell r="F434">
            <v>60</v>
          </cell>
          <cell r="G434">
            <v>60</v>
          </cell>
          <cell r="H434">
            <v>60</v>
          </cell>
        </row>
        <row r="435">
          <cell r="A435">
            <v>310511004</v>
          </cell>
          <cell r="B435" t="str">
            <v>牙体缺损粘接修复术</v>
          </cell>
          <cell r="C435" t="str">
            <v>含牙体预备、酸蚀、粘接、充填</v>
          </cell>
          <cell r="D435" t="str">
            <v>特殊材料</v>
          </cell>
          <cell r="E435" t="str">
            <v>每牙</v>
          </cell>
          <cell r="F435">
            <v>40</v>
          </cell>
          <cell r="G435">
            <v>40</v>
          </cell>
          <cell r="H435">
            <v>40</v>
          </cell>
        </row>
        <row r="436">
          <cell r="A436">
            <v>310511005</v>
          </cell>
          <cell r="B436" t="str">
            <v>充填体抛光术</v>
          </cell>
          <cell r="C436" t="str">
            <v>包括各类充填体的修整、抛光</v>
          </cell>
        </row>
        <row r="436">
          <cell r="E436" t="str">
            <v>每牙</v>
          </cell>
          <cell r="F436">
            <v>14</v>
          </cell>
          <cell r="G436">
            <v>14</v>
          </cell>
          <cell r="H436">
            <v>14</v>
          </cell>
        </row>
        <row r="437">
          <cell r="A437">
            <v>310511006</v>
          </cell>
          <cell r="B437" t="str">
            <v>前牙美容修复术</v>
          </cell>
          <cell r="C437" t="str">
            <v>含牙体予备、酸蚀、粘接、修复；包括切角、切缘、关闭间隙、畸形牙改形、牙体缺陷和着色牙贴面等</v>
          </cell>
          <cell r="D437" t="str">
            <v>各种特殊材料</v>
          </cell>
          <cell r="E437" t="str">
            <v>每牙</v>
          </cell>
          <cell r="F437">
            <v>100</v>
          </cell>
          <cell r="G437">
            <v>100</v>
          </cell>
          <cell r="H437">
            <v>100</v>
          </cell>
        </row>
        <row r="438">
          <cell r="A438">
            <v>310511007</v>
          </cell>
          <cell r="B438" t="str">
            <v>树脂嵌体修复术</v>
          </cell>
          <cell r="C438" t="str">
            <v>含牙体预备和嵌体修复</v>
          </cell>
          <cell r="D438" t="str">
            <v>各种特殊材料</v>
          </cell>
          <cell r="E438" t="str">
            <v>每牙</v>
          </cell>
          <cell r="F438">
            <v>80</v>
          </cell>
          <cell r="G438">
            <v>80</v>
          </cell>
          <cell r="H438">
            <v>80</v>
          </cell>
          <cell r="I438" t="str">
            <v>高嵌体修复加收30元</v>
          </cell>
        </row>
        <row r="439">
          <cell r="A439">
            <v>310511008</v>
          </cell>
          <cell r="B439" t="str">
            <v>橡皮障隔湿法</v>
          </cell>
          <cell r="C439" t="str">
            <v>含一次性橡皮布</v>
          </cell>
        </row>
        <row r="439">
          <cell r="E439" t="str">
            <v>次</v>
          </cell>
          <cell r="F439">
            <v>30</v>
          </cell>
          <cell r="G439">
            <v>30</v>
          </cell>
          <cell r="H439">
            <v>30</v>
          </cell>
        </row>
        <row r="440">
          <cell r="A440">
            <v>310511009</v>
          </cell>
          <cell r="B440" t="str">
            <v>牙脱色术</v>
          </cell>
          <cell r="C440" t="str">
            <v>包括氟斑牙、四环素牙、变色牙</v>
          </cell>
        </row>
        <row r="440">
          <cell r="E440" t="str">
            <v>每牙</v>
          </cell>
          <cell r="F440" t="str">
            <v>市场调节价</v>
          </cell>
          <cell r="G440" t="str">
            <v>市场调节价</v>
          </cell>
          <cell r="H440" t="str">
            <v>市场调节价</v>
          </cell>
        </row>
        <row r="441">
          <cell r="A441">
            <v>310511010</v>
          </cell>
          <cell r="B441" t="str">
            <v>牙齿漂白术</v>
          </cell>
          <cell r="C441" t="str">
            <v>包括内漂白和外漂白</v>
          </cell>
          <cell r="D441" t="str">
            <v>美白材料</v>
          </cell>
          <cell r="E441" t="str">
            <v>每牙</v>
          </cell>
          <cell r="F441">
            <v>360</v>
          </cell>
          <cell r="G441">
            <v>360</v>
          </cell>
          <cell r="H441">
            <v>360</v>
          </cell>
          <cell r="I441" t="str">
            <v>使用特殊仪器加收10元</v>
          </cell>
        </row>
        <row r="442">
          <cell r="A442">
            <v>310511011</v>
          </cell>
          <cell r="B442" t="str">
            <v>盖髓术</v>
          </cell>
          <cell r="C442" t="str">
            <v>含备洞、间接盖髓或直接盖髓、垫底、安抚；包括龋齿的特殊检查</v>
          </cell>
          <cell r="D442" t="str">
            <v>特殊盖髓剂</v>
          </cell>
          <cell r="E442" t="str">
            <v>每牙</v>
          </cell>
          <cell r="F442">
            <v>28</v>
          </cell>
          <cell r="G442">
            <v>28</v>
          </cell>
          <cell r="H442">
            <v>28</v>
          </cell>
        </row>
        <row r="443">
          <cell r="A443">
            <v>310511012</v>
          </cell>
          <cell r="B443" t="str">
            <v>牙髓失活术</v>
          </cell>
          <cell r="C443" t="str">
            <v>含麻醉、开髓、备洞、封药</v>
          </cell>
        </row>
        <row r="443">
          <cell r="E443" t="str">
            <v>每牙</v>
          </cell>
          <cell r="F443">
            <v>42</v>
          </cell>
          <cell r="G443">
            <v>42</v>
          </cell>
          <cell r="H443">
            <v>42</v>
          </cell>
        </row>
        <row r="444">
          <cell r="A444">
            <v>310511013</v>
          </cell>
          <cell r="B444" t="str">
            <v>开髓引流术</v>
          </cell>
          <cell r="C444" t="str">
            <v>含麻醉、开髓</v>
          </cell>
        </row>
        <row r="444">
          <cell r="E444" t="str">
            <v>每牙</v>
          </cell>
          <cell r="F444">
            <v>28</v>
          </cell>
          <cell r="G444">
            <v>28</v>
          </cell>
          <cell r="H444">
            <v>28</v>
          </cell>
        </row>
        <row r="445">
          <cell r="A445">
            <v>310511014</v>
          </cell>
          <cell r="B445" t="str">
            <v>干髓术</v>
          </cell>
          <cell r="C445" t="str">
            <v>含揭髓顶、切冠髓、FC浴、放置干髓剂等</v>
          </cell>
        </row>
        <row r="445">
          <cell r="E445" t="str">
            <v>每牙</v>
          </cell>
          <cell r="F445">
            <v>30</v>
          </cell>
          <cell r="G445">
            <v>30</v>
          </cell>
          <cell r="H445">
            <v>30</v>
          </cell>
        </row>
        <row r="446">
          <cell r="A446">
            <v>310511015</v>
          </cell>
          <cell r="B446" t="str">
            <v>牙髓摘除术</v>
          </cell>
          <cell r="C446" t="str">
            <v>含揭髓顶、拔髓、荡洗根管</v>
          </cell>
        </row>
        <row r="446">
          <cell r="E446" t="str">
            <v>每根管</v>
          </cell>
          <cell r="F446">
            <v>28</v>
          </cell>
          <cell r="G446">
            <v>28</v>
          </cell>
          <cell r="H446">
            <v>28</v>
          </cell>
        </row>
        <row r="447">
          <cell r="A447">
            <v>310511016</v>
          </cell>
          <cell r="B447" t="str">
            <v>根管预备</v>
          </cell>
          <cell r="C447" t="str">
            <v>含髓腔预备、根管预备、根管冲洗</v>
          </cell>
        </row>
        <row r="447">
          <cell r="E447" t="str">
            <v>每根管</v>
          </cell>
          <cell r="F447">
            <v>42</v>
          </cell>
          <cell r="G447">
            <v>42</v>
          </cell>
          <cell r="H447">
            <v>42</v>
          </cell>
          <cell r="I447" t="str">
            <v>使用特殊仪器加收60元</v>
          </cell>
        </row>
        <row r="448">
          <cell r="A448">
            <v>310511017</v>
          </cell>
          <cell r="B448" t="str">
            <v>根管充填术</v>
          </cell>
        </row>
        <row r="448">
          <cell r="D448" t="str">
            <v>特殊充填材料(如各种银尖、钛尖等)</v>
          </cell>
          <cell r="E448" t="str">
            <v>每根管</v>
          </cell>
          <cell r="F448">
            <v>28</v>
          </cell>
          <cell r="G448">
            <v>28</v>
          </cell>
          <cell r="H448">
            <v>28</v>
          </cell>
          <cell r="I448" t="str">
            <v>使用特殊仪器加收，螺旋充填器加收5元、热牙胶装置加收50元</v>
          </cell>
        </row>
        <row r="449">
          <cell r="A449">
            <v>310511018</v>
          </cell>
          <cell r="B449" t="str">
            <v>显微根管治疗术</v>
          </cell>
          <cell r="C449" t="str">
            <v>包括显微镜下复杂根管治疗、 根尖屏障制备等</v>
          </cell>
        </row>
        <row r="449">
          <cell r="E449" t="str">
            <v>每根管</v>
          </cell>
          <cell r="F449">
            <v>300</v>
          </cell>
          <cell r="G449">
            <v>300</v>
          </cell>
          <cell r="H449">
            <v>300</v>
          </cell>
          <cell r="I449" t="str">
            <v>使用特殊仪器加收30元</v>
          </cell>
        </row>
        <row r="450">
          <cell r="A450">
            <v>310511019</v>
          </cell>
          <cell r="B450" t="str">
            <v>髓腔消毒术</v>
          </cell>
          <cell r="C450" t="str">
            <v>包括：1．髓腔或根管消毒；2．瘘管治疗</v>
          </cell>
        </row>
        <row r="450">
          <cell r="E450" t="str">
            <v>每根管</v>
          </cell>
          <cell r="F450">
            <v>14</v>
          </cell>
          <cell r="G450">
            <v>14</v>
          </cell>
          <cell r="H450">
            <v>14</v>
          </cell>
          <cell r="I450" t="str">
            <v>使用特殊仪器(微波仪等)加收10元</v>
          </cell>
        </row>
        <row r="451">
          <cell r="A451">
            <v>310511020</v>
          </cell>
          <cell r="B451" t="str">
            <v>牙髓塑化治疗术</v>
          </cell>
          <cell r="C451" t="str">
            <v>含根管预备及塑化</v>
          </cell>
        </row>
        <row r="451">
          <cell r="E451" t="str">
            <v>每根管</v>
          </cell>
          <cell r="F451">
            <v>20</v>
          </cell>
          <cell r="G451">
            <v>20</v>
          </cell>
          <cell r="H451">
            <v>20</v>
          </cell>
        </row>
        <row r="452">
          <cell r="A452">
            <v>310511021</v>
          </cell>
          <cell r="B452" t="str">
            <v>根管再治疗术</v>
          </cell>
          <cell r="C452" t="str">
            <v>包括：1．取根管内充物；2．疑难根管口的定位；3．不通根管的扩通；4.取根管内折断器械</v>
          </cell>
          <cell r="D452" t="str">
            <v>特殊仪器及器械</v>
          </cell>
          <cell r="E452" t="str">
            <v>每根管</v>
          </cell>
          <cell r="F452">
            <v>55</v>
          </cell>
          <cell r="G452">
            <v>55</v>
          </cell>
          <cell r="H452">
            <v>55</v>
          </cell>
          <cell r="I452" t="str">
            <v>使用显微镜、超声仪等特殊仪器加收30元</v>
          </cell>
        </row>
        <row r="453">
          <cell r="A453">
            <v>310511022</v>
          </cell>
          <cell r="B453" t="str">
            <v>髓腔穿孔修补术</v>
          </cell>
          <cell r="C453" t="str">
            <v>包括髓腔或根管穿孔</v>
          </cell>
          <cell r="D453" t="str">
            <v>特殊材料</v>
          </cell>
          <cell r="E453" t="str">
            <v>每根管</v>
          </cell>
          <cell r="F453">
            <v>25</v>
          </cell>
          <cell r="G453">
            <v>25</v>
          </cell>
          <cell r="H453">
            <v>25</v>
          </cell>
          <cell r="I453" t="str">
            <v>使用特殊仪器加收10元</v>
          </cell>
        </row>
        <row r="454">
          <cell r="A454">
            <v>310511023</v>
          </cell>
          <cell r="B454" t="str">
            <v>根管壁穿孔外科修补术</v>
          </cell>
          <cell r="C454" t="str">
            <v>含翻瓣、穿孔修补</v>
          </cell>
          <cell r="D454" t="str">
            <v>根管充填及 特殊材料</v>
          </cell>
          <cell r="E454" t="str">
            <v>每根管</v>
          </cell>
          <cell r="F454">
            <v>100</v>
          </cell>
          <cell r="G454">
            <v>100</v>
          </cell>
          <cell r="H454">
            <v>100</v>
          </cell>
          <cell r="I454" t="str">
            <v>使用特殊仪器加收30元</v>
          </cell>
        </row>
        <row r="455">
          <cell r="A455">
            <v>310511024</v>
          </cell>
          <cell r="B455" t="str">
            <v>牙槽骨烧伤清创术</v>
          </cell>
          <cell r="C455" t="str">
            <v>指牙髓治疗药物所致的烧伤；含去除坏死组织和死骨、上药.</v>
          </cell>
        </row>
        <row r="455">
          <cell r="E455" t="str">
            <v>次</v>
          </cell>
          <cell r="F455">
            <v>40</v>
          </cell>
          <cell r="G455">
            <v>40</v>
          </cell>
          <cell r="H455">
            <v>40</v>
          </cell>
        </row>
        <row r="456">
          <cell r="A456">
            <v>310511025</v>
          </cell>
          <cell r="B456" t="str">
            <v>根管内固定术</v>
          </cell>
          <cell r="C456" t="str">
            <v>含根管预备</v>
          </cell>
          <cell r="D456" t="str">
            <v>特殊固定材料</v>
          </cell>
          <cell r="E456" t="str">
            <v>每根管</v>
          </cell>
          <cell r="F456">
            <v>140</v>
          </cell>
          <cell r="G456">
            <v>140</v>
          </cell>
          <cell r="H456">
            <v>140</v>
          </cell>
        </row>
        <row r="457">
          <cell r="A457">
            <v>310511026</v>
          </cell>
          <cell r="B457" t="str">
            <v>劈裂牙治疗</v>
          </cell>
          <cell r="C457" t="str">
            <v>包括1.取劈裂牙残片;2.劈裂牙结扎</v>
          </cell>
          <cell r="D457" t="str">
            <v>根管治疗</v>
          </cell>
          <cell r="E457" t="str">
            <v>每牙</v>
          </cell>
          <cell r="F457">
            <v>20</v>
          </cell>
          <cell r="G457">
            <v>20</v>
          </cell>
          <cell r="H457">
            <v>20</v>
          </cell>
        </row>
        <row r="458">
          <cell r="A458">
            <v>310511027</v>
          </cell>
          <cell r="B458" t="str">
            <v>后牙纵折固定术</v>
          </cell>
          <cell r="C458" t="str">
            <v>含麻醉固定、调牙合</v>
          </cell>
          <cell r="D458" t="str">
            <v>根管治疗及特殊固定材料</v>
          </cell>
          <cell r="E458" t="str">
            <v>每牙</v>
          </cell>
          <cell r="F458">
            <v>60</v>
          </cell>
          <cell r="G458">
            <v>60</v>
          </cell>
          <cell r="H458">
            <v>60</v>
          </cell>
        </row>
        <row r="459">
          <cell r="A459">
            <v>310512</v>
          </cell>
          <cell r="B459" t="str">
            <v>儿童牙科治疗</v>
          </cell>
        </row>
        <row r="460">
          <cell r="A460">
            <v>310512001</v>
          </cell>
          <cell r="B460" t="str">
            <v>根尖诱导成形术</v>
          </cell>
          <cell r="C460" t="str">
            <v>指年青恒牙牙根继续形成；含拔髓(保留牙乳头)、清洁干燥根管、导入诱导糊剂、充填，</v>
          </cell>
          <cell r="D460" t="str">
            <v>特殊充填材料</v>
          </cell>
          <cell r="E460" t="str">
            <v>每根管</v>
          </cell>
          <cell r="F460">
            <v>54</v>
          </cell>
          <cell r="G460">
            <v>54</v>
          </cell>
          <cell r="H460">
            <v>54</v>
          </cell>
        </row>
        <row r="461">
          <cell r="A461">
            <v>310512002</v>
          </cell>
          <cell r="B461" t="str">
            <v>窝沟封闭</v>
          </cell>
          <cell r="C461" t="str">
            <v>指预防恒前磨牙及磨牙窝沟龋；含清洁窝沟、酸蚀、涂封闭剂、固化、调磨，</v>
          </cell>
          <cell r="D461" t="str">
            <v>特殊窝沟封闭剂</v>
          </cell>
          <cell r="E461" t="str">
            <v>每牙</v>
          </cell>
          <cell r="F461">
            <v>28</v>
          </cell>
          <cell r="G461">
            <v>28</v>
          </cell>
          <cell r="H461">
            <v>28</v>
          </cell>
        </row>
        <row r="462">
          <cell r="A462">
            <v>310512003</v>
          </cell>
          <cell r="B462" t="str">
            <v>乳牙预成冠修复</v>
          </cell>
          <cell r="C462" t="str">
            <v>含牙体预备、试冠、粘结；包括合金冠修复乳磨牙大面积牙体缺损或做保持器的固位体</v>
          </cell>
          <cell r="D462" t="str">
            <v>特殊材料</v>
          </cell>
          <cell r="E462" t="str">
            <v>每牙</v>
          </cell>
          <cell r="F462">
            <v>75</v>
          </cell>
          <cell r="G462">
            <v>75</v>
          </cell>
          <cell r="H462">
            <v>75</v>
          </cell>
        </row>
        <row r="463">
          <cell r="A463">
            <v>310512004</v>
          </cell>
          <cell r="B463" t="str">
            <v>儿童前牙树脂冠修复</v>
          </cell>
          <cell r="C463" t="str">
            <v>含牙体预备、试冠、粘结；包括树脂冠修复前牙大面积牙体缺损(外伤及龋患)</v>
          </cell>
          <cell r="D463" t="str">
            <v>特殊材料</v>
          </cell>
          <cell r="E463" t="str">
            <v>每牙</v>
          </cell>
          <cell r="F463">
            <v>75</v>
          </cell>
          <cell r="G463">
            <v>75</v>
          </cell>
          <cell r="H463">
            <v>75</v>
          </cell>
        </row>
        <row r="464">
          <cell r="A464">
            <v>310512005</v>
          </cell>
          <cell r="B464" t="str">
            <v>制戴固定式缺隙保持器</v>
          </cell>
          <cell r="C464" t="str">
            <v>指用于乳牙早失，使继承恒牙正常萌出替换；含试冠、牙体预备、试带环、制作、粘结、复查</v>
          </cell>
          <cell r="D464" t="str">
            <v>特殊材料、印模、模型制备、下颌舌弓、导萌式保持器、丝圈式保持器</v>
          </cell>
          <cell r="E464" t="str">
            <v>次</v>
          </cell>
          <cell r="F464">
            <v>140</v>
          </cell>
          <cell r="G464">
            <v>140</v>
          </cell>
          <cell r="H464">
            <v>140</v>
          </cell>
        </row>
        <row r="465">
          <cell r="A465">
            <v>310512006</v>
          </cell>
          <cell r="B465" t="str">
            <v>制戴活动式缺隙保持器</v>
          </cell>
          <cell r="C465" t="str">
            <v>指恒牙正常萌出替换</v>
          </cell>
          <cell r="D465" t="str">
            <v>印模、模型制备</v>
          </cell>
          <cell r="E465" t="str">
            <v>次</v>
          </cell>
          <cell r="F465">
            <v>95</v>
          </cell>
          <cell r="G465">
            <v>95</v>
          </cell>
          <cell r="H465">
            <v>95</v>
          </cell>
        </row>
        <row r="466">
          <cell r="A466">
            <v>310512007</v>
          </cell>
          <cell r="B466" t="str">
            <v>制戴活动矫正器</v>
          </cell>
          <cell r="C466" t="str">
            <v>包括乳牙列或混合牙列部分错牙合畸形的矫治</v>
          </cell>
          <cell r="D466" t="str">
            <v>印模、模型材料、特殊矫正装置</v>
          </cell>
          <cell r="E466" t="str">
            <v>单颌</v>
          </cell>
          <cell r="F466">
            <v>285</v>
          </cell>
          <cell r="G466">
            <v>285</v>
          </cell>
          <cell r="H466">
            <v>285</v>
          </cell>
        </row>
        <row r="467">
          <cell r="A467">
            <v>310512008</v>
          </cell>
          <cell r="B467" t="str">
            <v>前牙根折根牵引</v>
          </cell>
          <cell r="C467" t="str">
            <v>指根折位于龈下经龈切及冠延长术后不能进行修复治疗而必须进行牙根牵引；含外伤牙根管治疗；制作牵引装置</v>
          </cell>
          <cell r="D467" t="str">
            <v>矫正牵引装置材料、复诊更换牵引装置、印模、模型制备</v>
          </cell>
          <cell r="E467" t="str">
            <v>每牙</v>
          </cell>
          <cell r="F467">
            <v>230</v>
          </cell>
          <cell r="G467">
            <v>230</v>
          </cell>
          <cell r="H467">
            <v>230</v>
          </cell>
        </row>
        <row r="468">
          <cell r="A468">
            <v>310512009</v>
          </cell>
          <cell r="B468" t="str">
            <v>钙化桥打通术</v>
          </cell>
          <cell r="C468" t="str">
            <v>指年轻恒牙经活髓切断牙根已形成，需进一步根管治疗修复，但存在鈣化桥；含去旧充填体；打通钙化桥；根管治疗修复；</v>
          </cell>
          <cell r="D468" t="str">
            <v>特殊根管充填材料如银尖、钛尖</v>
          </cell>
          <cell r="E468" t="str">
            <v>每根管</v>
          </cell>
          <cell r="F468">
            <v>75</v>
          </cell>
          <cell r="G468">
            <v>75</v>
          </cell>
          <cell r="H468">
            <v>75</v>
          </cell>
        </row>
        <row r="469">
          <cell r="A469">
            <v>310512010</v>
          </cell>
          <cell r="B469" t="str">
            <v>全牙列牙合垫固定术</v>
          </cell>
          <cell r="C469" t="str">
            <v>指用于恒牙外伤的治疗；含外伤牙的复位、固定、制作全牙列垫、试戴、复查</v>
          </cell>
          <cell r="D469" t="str">
            <v>特殊材料、印模、模型制备</v>
          </cell>
          <cell r="E469" t="str">
            <v>单颌</v>
          </cell>
          <cell r="F469">
            <v>170</v>
          </cell>
          <cell r="G469">
            <v>170</v>
          </cell>
          <cell r="H469">
            <v>170</v>
          </cell>
        </row>
        <row r="470">
          <cell r="A470">
            <v>310512011</v>
          </cell>
          <cell r="B470" t="str">
            <v>活髓切断术</v>
          </cell>
        </row>
        <row r="470">
          <cell r="E470" t="str">
            <v>每牙</v>
          </cell>
          <cell r="F470">
            <v>38</v>
          </cell>
          <cell r="G470">
            <v>38</v>
          </cell>
          <cell r="H470">
            <v>38</v>
          </cell>
        </row>
        <row r="471">
          <cell r="A471">
            <v>310513</v>
          </cell>
          <cell r="B471" t="str">
            <v>牙周治疗</v>
          </cell>
        </row>
        <row r="472">
          <cell r="A472">
            <v>310513001</v>
          </cell>
          <cell r="B472" t="str">
            <v>洁治</v>
          </cell>
          <cell r="C472" t="str">
            <v>包括超声洁治或手工洁治，不含洁治后抛光</v>
          </cell>
        </row>
        <row r="472">
          <cell r="E472" t="str">
            <v>每牙</v>
          </cell>
          <cell r="F472">
            <v>4.3</v>
          </cell>
          <cell r="G472">
            <v>4.3</v>
          </cell>
          <cell r="H472">
            <v>4.3</v>
          </cell>
        </row>
        <row r="473">
          <cell r="A473">
            <v>310513002</v>
          </cell>
          <cell r="B473" t="str">
            <v>龈下刮治</v>
          </cell>
          <cell r="C473" t="str">
            <v>包括龈下超声刮治或手工刮治</v>
          </cell>
        </row>
        <row r="473">
          <cell r="E473" t="str">
            <v>每牙</v>
          </cell>
          <cell r="F473">
            <v>11</v>
          </cell>
          <cell r="G473">
            <v>11</v>
          </cell>
          <cell r="H473">
            <v>10</v>
          </cell>
          <cell r="I473" t="str">
            <v>后牙龈下刮治加收20元</v>
          </cell>
        </row>
        <row r="474">
          <cell r="A474">
            <v>310513003</v>
          </cell>
          <cell r="B474" t="str">
            <v>牙周固定</v>
          </cell>
          <cell r="C474" t="str">
            <v>含结扎材料；包括结扎与联合固定</v>
          </cell>
          <cell r="D474" t="str">
            <v>特殊材料如树脂、高强纤维</v>
          </cell>
          <cell r="E474" t="str">
            <v>每牙</v>
          </cell>
          <cell r="F474">
            <v>15</v>
          </cell>
          <cell r="G474">
            <v>15</v>
          </cell>
          <cell r="H474">
            <v>15</v>
          </cell>
        </row>
        <row r="475">
          <cell r="A475">
            <v>310513004</v>
          </cell>
          <cell r="B475" t="str">
            <v>去除牙周固定</v>
          </cell>
          <cell r="C475" t="str">
            <v>包括去除各种牙周固定材料</v>
          </cell>
        </row>
        <row r="475">
          <cell r="E475" t="str">
            <v>每牙</v>
          </cell>
          <cell r="F475">
            <v>5</v>
          </cell>
          <cell r="G475">
            <v>5</v>
          </cell>
          <cell r="H475">
            <v>5</v>
          </cell>
        </row>
        <row r="476">
          <cell r="A476">
            <v>310513005</v>
          </cell>
          <cell r="B476" t="str">
            <v>牙面光洁术</v>
          </cell>
          <cell r="C476" t="str">
            <v>包括洁治后抛光；喷砂</v>
          </cell>
          <cell r="D476" t="str">
            <v>特殊材料</v>
          </cell>
          <cell r="E476" t="str">
            <v>每牙</v>
          </cell>
          <cell r="F476">
            <v>4</v>
          </cell>
          <cell r="G476">
            <v>4</v>
          </cell>
          <cell r="H476">
            <v>4</v>
          </cell>
          <cell r="I476" t="str">
            <v>超过12颗牙按12颗收</v>
          </cell>
        </row>
        <row r="477">
          <cell r="A477">
            <v>310513006</v>
          </cell>
          <cell r="B477" t="str">
            <v>牙龈保护剂塞治</v>
          </cell>
          <cell r="C477" t="str">
            <v>含牙龈表面及牙间隙</v>
          </cell>
          <cell r="D477" t="str">
            <v>特殊保护剂</v>
          </cell>
          <cell r="E477" t="str">
            <v>每牙</v>
          </cell>
          <cell r="F477">
            <v>5</v>
          </cell>
          <cell r="G477">
            <v>5</v>
          </cell>
          <cell r="H477">
            <v>5</v>
          </cell>
        </row>
        <row r="478">
          <cell r="A478">
            <v>310513007</v>
          </cell>
          <cell r="B478" t="str">
            <v>急性坏死性龈炎局部清创</v>
          </cell>
          <cell r="C478" t="str">
            <v>包括局部清创、药物冲洗及上药</v>
          </cell>
        </row>
        <row r="478">
          <cell r="E478" t="str">
            <v>每牙</v>
          </cell>
          <cell r="F478">
            <v>10</v>
          </cell>
          <cell r="G478">
            <v>10</v>
          </cell>
          <cell r="H478">
            <v>10</v>
          </cell>
        </row>
        <row r="479">
          <cell r="A479">
            <v>310513008</v>
          </cell>
          <cell r="B479" t="str">
            <v>根面平整术</v>
          </cell>
          <cell r="C479" t="str">
            <v>包括手工根面平整</v>
          </cell>
        </row>
        <row r="479">
          <cell r="E479" t="str">
            <v>每牙</v>
          </cell>
          <cell r="F479">
            <v>21</v>
          </cell>
          <cell r="G479">
            <v>21</v>
          </cell>
          <cell r="H479">
            <v>21</v>
          </cell>
          <cell r="I479" t="str">
            <v>超声根面平整加收2元，Vector超声加收50元</v>
          </cell>
        </row>
        <row r="480">
          <cell r="A480">
            <v>310514</v>
          </cell>
          <cell r="B480" t="str">
            <v>粘膜治疗</v>
          </cell>
        </row>
        <row r="481">
          <cell r="A481">
            <v>310514001</v>
          </cell>
          <cell r="B481" t="str">
            <v>口腔粘膜病系统治疗设计</v>
          </cell>
        </row>
        <row r="481">
          <cell r="E481" t="str">
            <v>次</v>
          </cell>
          <cell r="F481">
            <v>20</v>
          </cell>
          <cell r="G481">
            <v>20</v>
          </cell>
          <cell r="H481">
            <v>20</v>
          </cell>
        </row>
        <row r="482">
          <cell r="A482">
            <v>310514002</v>
          </cell>
          <cell r="B482" t="str">
            <v>口腔粘膜雾化治疗</v>
          </cell>
        </row>
        <row r="482">
          <cell r="E482" t="str">
            <v>次</v>
          </cell>
          <cell r="F482">
            <v>10</v>
          </cell>
          <cell r="G482">
            <v>10</v>
          </cell>
          <cell r="H482">
            <v>10</v>
          </cell>
        </row>
        <row r="483">
          <cell r="A483">
            <v>310514003</v>
          </cell>
          <cell r="B483" t="str">
            <v>口腔粘膜病特殊治疗</v>
          </cell>
        </row>
        <row r="483">
          <cell r="E483" t="str">
            <v>每部位</v>
          </cell>
          <cell r="F483" t="str">
            <v>市场调节价</v>
          </cell>
          <cell r="G483" t="str">
            <v>市场调节价</v>
          </cell>
          <cell r="H483" t="str">
            <v>市场调节价</v>
          </cell>
          <cell r="I483" t="str">
            <v>红外线、微波、冷冻、频谱等法分别计价</v>
          </cell>
        </row>
        <row r="484">
          <cell r="A484">
            <v>310515</v>
          </cell>
          <cell r="B484" t="str">
            <v>口腔颌面外科治疗</v>
          </cell>
        </row>
        <row r="485">
          <cell r="A485">
            <v>310515001</v>
          </cell>
          <cell r="B485" t="str">
            <v>颞下颌关节复位</v>
          </cell>
          <cell r="C485" t="str">
            <v>指限制下颌运动的手法复位</v>
          </cell>
        </row>
        <row r="485">
          <cell r="E485" t="str">
            <v>次</v>
          </cell>
          <cell r="F485">
            <v>40</v>
          </cell>
          <cell r="G485">
            <v>40</v>
          </cell>
          <cell r="H485">
            <v>40</v>
          </cell>
        </row>
        <row r="486">
          <cell r="A486">
            <v>310515002</v>
          </cell>
          <cell r="B486" t="str">
            <v>冠周炎局部治疗</v>
          </cell>
          <cell r="C486" t="str">
            <v>含药液冲洗盲袋及上药</v>
          </cell>
        </row>
        <row r="486">
          <cell r="E486" t="str">
            <v>每牙</v>
          </cell>
          <cell r="F486">
            <v>15</v>
          </cell>
          <cell r="G486">
            <v>15</v>
          </cell>
          <cell r="H486">
            <v>15</v>
          </cell>
        </row>
        <row r="487">
          <cell r="A487">
            <v>310515003</v>
          </cell>
          <cell r="B487" t="str">
            <v>干槽症换药</v>
          </cell>
          <cell r="C487" t="str">
            <v>含清理拔牙创、药物冲洗、骨创填塞</v>
          </cell>
          <cell r="D487" t="str">
            <v>特殊材料</v>
          </cell>
          <cell r="E487" t="str">
            <v>每牙</v>
          </cell>
          <cell r="F487">
            <v>20</v>
          </cell>
          <cell r="G487">
            <v>20</v>
          </cell>
          <cell r="H487">
            <v>20</v>
          </cell>
        </row>
        <row r="488">
          <cell r="A488">
            <v>310515004</v>
          </cell>
          <cell r="B488" t="str">
            <v>涎腺导管扩大术</v>
          </cell>
        </row>
        <row r="488">
          <cell r="E488" t="str">
            <v>次</v>
          </cell>
          <cell r="F488">
            <v>36</v>
          </cell>
          <cell r="G488">
            <v>36</v>
          </cell>
          <cell r="H488">
            <v>36</v>
          </cell>
        </row>
        <row r="489">
          <cell r="A489">
            <v>310515005</v>
          </cell>
          <cell r="B489" t="str">
            <v>腮腺导管内药物灌注治疗</v>
          </cell>
        </row>
        <row r="489">
          <cell r="E489" t="str">
            <v>次</v>
          </cell>
          <cell r="F489">
            <v>25</v>
          </cell>
          <cell r="G489">
            <v>25</v>
          </cell>
          <cell r="H489">
            <v>25</v>
          </cell>
        </row>
        <row r="490">
          <cell r="A490">
            <v>310515006</v>
          </cell>
          <cell r="B490" t="str">
            <v>面神经功能训练</v>
          </cell>
          <cell r="C490" t="str">
            <v>含面神经周围支支配区共十项面部表情运动功能的示教及训练</v>
          </cell>
        </row>
        <row r="490">
          <cell r="E490" t="str">
            <v>次</v>
          </cell>
          <cell r="F490">
            <v>36</v>
          </cell>
          <cell r="G490">
            <v>36</v>
          </cell>
          <cell r="H490">
            <v>36</v>
          </cell>
        </row>
        <row r="491">
          <cell r="A491">
            <v>310515007</v>
          </cell>
          <cell r="B491" t="str">
            <v>腭裂术后语音训练治疗</v>
          </cell>
          <cell r="C491" t="str">
            <v>包括常规语音治疗、鼻咽纤维镜反馈治疗、鼻音计反馈治疗、听说反馈治疗、腭电图仪反馈治疗；不含制作腭托</v>
          </cell>
          <cell r="D491" t="str">
            <v>特殊材料</v>
          </cell>
          <cell r="E491" t="str">
            <v>次</v>
          </cell>
          <cell r="F491">
            <v>50</v>
          </cell>
          <cell r="G491">
            <v>50</v>
          </cell>
          <cell r="H491">
            <v>50</v>
          </cell>
        </row>
        <row r="492">
          <cell r="A492">
            <v>310515008</v>
          </cell>
          <cell r="B492" t="str">
            <v>口腔颌面部各类冷冻治疗</v>
          </cell>
          <cell r="C492" t="str">
            <v>包括口腔及颌面部各类小肿物的冷冻治疗</v>
          </cell>
        </row>
        <row r="492">
          <cell r="E492" t="str">
            <v>每部位</v>
          </cell>
          <cell r="F492">
            <v>20</v>
          </cell>
          <cell r="G492">
            <v>20</v>
          </cell>
          <cell r="H492">
            <v>20</v>
          </cell>
        </row>
        <row r="493">
          <cell r="A493">
            <v>310516</v>
          </cell>
          <cell r="B493" t="str">
            <v>口腔关节病治疗</v>
          </cell>
        </row>
        <row r="494">
          <cell r="A494">
            <v>310516001</v>
          </cell>
          <cell r="B494" t="str">
            <v>颞颌关节腔内封闭治疗</v>
          </cell>
          <cell r="C494" t="str">
            <v>包括封闭治疗或药物注射</v>
          </cell>
        </row>
        <row r="494">
          <cell r="E494" t="str">
            <v>单侧</v>
          </cell>
          <cell r="F494">
            <v>40</v>
          </cell>
          <cell r="G494">
            <v>40</v>
          </cell>
          <cell r="H494">
            <v>40</v>
          </cell>
        </row>
        <row r="495">
          <cell r="A495">
            <v>310516002</v>
          </cell>
          <cell r="B495" t="str">
            <v>关节腔灌洗治疗</v>
          </cell>
        </row>
        <row r="495">
          <cell r="E495" t="str">
            <v>单侧</v>
          </cell>
          <cell r="F495">
            <v>60</v>
          </cell>
          <cell r="G495">
            <v>60</v>
          </cell>
          <cell r="H495">
            <v>60</v>
          </cell>
        </row>
        <row r="496">
          <cell r="A496">
            <v>310516003</v>
          </cell>
          <cell r="B496" t="str">
            <v>调磨牙合垫</v>
          </cell>
        </row>
        <row r="496">
          <cell r="E496" t="str">
            <v>每次</v>
          </cell>
          <cell r="F496">
            <v>20</v>
          </cell>
          <cell r="G496">
            <v>20</v>
          </cell>
          <cell r="H496">
            <v>20</v>
          </cell>
        </row>
        <row r="497">
          <cell r="A497">
            <v>310516004</v>
          </cell>
          <cell r="B497" t="str">
            <v>关节镜手术治疗</v>
          </cell>
          <cell r="C497" t="str">
            <v>包括颞下颌关节活检术或颞下颌关节盘复位术或骨关节病刨削术</v>
          </cell>
          <cell r="D497" t="str">
            <v>特殊材料</v>
          </cell>
          <cell r="E497" t="str">
            <v>单侧</v>
          </cell>
          <cell r="F497">
            <v>800</v>
          </cell>
          <cell r="G497">
            <v>800</v>
          </cell>
          <cell r="H497">
            <v>800</v>
          </cell>
          <cell r="I497" t="str">
            <v>关节下腔治疗加收200元</v>
          </cell>
        </row>
        <row r="498">
          <cell r="A498" t="str">
            <v>310516004a</v>
          </cell>
          <cell r="B498" t="str">
            <v>关节下腔关节镜手术治疗</v>
          </cell>
        </row>
        <row r="498">
          <cell r="E498" t="str">
            <v>单侧</v>
          </cell>
          <cell r="F498">
            <v>1000</v>
          </cell>
          <cell r="G498">
            <v>1000</v>
          </cell>
          <cell r="H498">
            <v>1000</v>
          </cell>
        </row>
        <row r="499">
          <cell r="A499">
            <v>310517</v>
          </cell>
          <cell r="B499" t="str">
            <v>固定修复</v>
          </cell>
          <cell r="C499" t="str">
            <v>除外内容无另收加工费的，不再收加工费</v>
          </cell>
          <cell r="D499" t="str">
            <v>各种特殊材料：冠、嵌体、桩核、根帽、贴面、桩冠、固定桥及特殊粘接材料和模型制备、特殊制作工艺</v>
          </cell>
        </row>
        <row r="500">
          <cell r="A500">
            <v>310517001</v>
          </cell>
          <cell r="B500" t="str">
            <v>冠修复</v>
          </cell>
        </row>
        <row r="501">
          <cell r="A501" t="str">
            <v>310517001a</v>
          </cell>
          <cell r="B501" t="str">
            <v>冠修复基本费</v>
          </cell>
          <cell r="C501" t="str">
            <v>含牙体预备，药线排龈，测色</v>
          </cell>
          <cell r="D501" t="str">
            <v>特殊材料</v>
          </cell>
          <cell r="E501" t="str">
            <v>每牙</v>
          </cell>
          <cell r="F501">
            <v>160</v>
          </cell>
          <cell r="G501">
            <v>160</v>
          </cell>
          <cell r="H501">
            <v>160</v>
          </cell>
          <cell r="I501" t="str">
            <v>牙合记录加收20元</v>
          </cell>
        </row>
        <row r="502">
          <cell r="A502" t="str">
            <v>310517001b</v>
          </cell>
          <cell r="B502" t="str">
            <v>镍铬铸造冠制作费</v>
          </cell>
          <cell r="C502" t="str">
            <v>含铸造冠预备体修整，制作蜡型，铸造，就位抛光</v>
          </cell>
          <cell r="D502" t="str">
            <v>特殊材料</v>
          </cell>
          <cell r="E502" t="str">
            <v>每牙</v>
          </cell>
          <cell r="F502">
            <v>135</v>
          </cell>
          <cell r="G502">
            <v>135</v>
          </cell>
          <cell r="H502">
            <v>135</v>
          </cell>
          <cell r="I502" t="str">
            <v>钛合金加收70元、钴铬加收100元，纯钛加收560元，金钯加收580元和金价</v>
          </cell>
        </row>
        <row r="503">
          <cell r="A503" t="str">
            <v>310517001c</v>
          </cell>
          <cell r="B503" t="str">
            <v>氧化铝全瓷制作费</v>
          </cell>
          <cell r="C503" t="str">
            <v>含全瓷冠预备体修整，堆瓷，铸造，外瓷冠制作</v>
          </cell>
        </row>
        <row r="503">
          <cell r="E503" t="str">
            <v>每牙</v>
          </cell>
          <cell r="F503">
            <v>1400</v>
          </cell>
          <cell r="G503">
            <v>1400</v>
          </cell>
          <cell r="H503">
            <v>1400</v>
          </cell>
          <cell r="I503" t="str">
            <v>氧化锆加收1600元</v>
          </cell>
        </row>
        <row r="504">
          <cell r="A504" t="str">
            <v>310517001d</v>
          </cell>
          <cell r="B504" t="str">
            <v>镍铬烤瓷冠制作工艺</v>
          </cell>
          <cell r="C504" t="str">
            <v>含烤瓷冠预备体修整，制作蜡型，铸造，烤瓷，上釉</v>
          </cell>
          <cell r="D504" t="str">
            <v>特殊材料</v>
          </cell>
          <cell r="E504" t="str">
            <v>每牙</v>
          </cell>
          <cell r="F504">
            <v>280</v>
          </cell>
          <cell r="G504">
            <v>280</v>
          </cell>
          <cell r="H504">
            <v>280</v>
          </cell>
          <cell r="I504" t="str">
            <v>钴铬400元、钛合金加收300元，纯钛加收700元，金铂加收800元和金价，金沉积前牙加收1200元，后牙1500元，镍铬镀金加收390元，牙龈瓷加收40元，肩台瓷加收60元</v>
          </cell>
        </row>
        <row r="505">
          <cell r="A505" t="str">
            <v>310517001e</v>
          </cell>
          <cell r="B505" t="str">
            <v>临时修复体</v>
          </cell>
          <cell r="C505" t="str">
            <v>含修复体直接成形，试戴，抛光</v>
          </cell>
        </row>
        <row r="505">
          <cell r="E505" t="str">
            <v>每牙</v>
          </cell>
          <cell r="F505">
            <v>50</v>
          </cell>
          <cell r="G505">
            <v>50</v>
          </cell>
          <cell r="H505">
            <v>50</v>
          </cell>
          <cell r="I505" t="str">
            <v>进口手调加收20元，间接成形加收20元，简易桩冠加收120元</v>
          </cell>
        </row>
        <row r="506">
          <cell r="A506">
            <v>310517002</v>
          </cell>
          <cell r="B506" t="str">
            <v>嵌体修复</v>
          </cell>
        </row>
        <row r="507">
          <cell r="A507" t="str">
            <v>310517002a</v>
          </cell>
          <cell r="B507" t="str">
            <v>嵌体修复基本费</v>
          </cell>
          <cell r="C507" t="str">
            <v>含牙体预备，药线排龈，蜡牙合记录</v>
          </cell>
        </row>
        <row r="507">
          <cell r="E507" t="str">
            <v>每牙</v>
          </cell>
          <cell r="F507">
            <v>100</v>
          </cell>
          <cell r="G507">
            <v>100</v>
          </cell>
          <cell r="H507">
            <v>100</v>
          </cell>
        </row>
        <row r="508">
          <cell r="A508" t="str">
            <v>310517002b</v>
          </cell>
          <cell r="B508" t="str">
            <v>钴铬嵌体制作费</v>
          </cell>
          <cell r="C508" t="str">
            <v>含制作蜡型，铸造，调磨，就位抛光</v>
          </cell>
        </row>
        <row r="508">
          <cell r="E508" t="str">
            <v>每牙</v>
          </cell>
          <cell r="F508">
            <v>100</v>
          </cell>
          <cell r="G508">
            <v>100</v>
          </cell>
          <cell r="H508">
            <v>100</v>
          </cell>
          <cell r="I508" t="str">
            <v>复面加收100元，金钯、金铂加收金价，瓷嵌体加收800元</v>
          </cell>
        </row>
        <row r="509">
          <cell r="A509">
            <v>310517003</v>
          </cell>
          <cell r="B509" t="str">
            <v>桩核根冒修复</v>
          </cell>
        </row>
        <row r="510">
          <cell r="A510" t="str">
            <v>310517003a</v>
          </cell>
          <cell r="B510" t="str">
            <v>桩核根冒修复基本费</v>
          </cell>
          <cell r="C510" t="str">
            <v>含牙体预备，直接法形成蜡型，试戴</v>
          </cell>
          <cell r="D510" t="str">
            <v>间接蜡型</v>
          </cell>
          <cell r="E510" t="str">
            <v>每根</v>
          </cell>
          <cell r="F510">
            <v>100</v>
          </cell>
          <cell r="G510">
            <v>100</v>
          </cell>
          <cell r="H510">
            <v>100</v>
          </cell>
          <cell r="I510" t="str">
            <v>单核双根加收60元</v>
          </cell>
        </row>
        <row r="511">
          <cell r="A511" t="str">
            <v>310517003b</v>
          </cell>
          <cell r="B511" t="str">
            <v>钴铬桩核制作费</v>
          </cell>
          <cell r="C511" t="str">
            <v>含蜡型铸造，修整，就位，调磨</v>
          </cell>
          <cell r="D511" t="str">
            <v>特殊材料</v>
          </cell>
          <cell r="E511" t="str">
            <v>每根</v>
          </cell>
          <cell r="F511">
            <v>45</v>
          </cell>
          <cell r="G511">
            <v>45</v>
          </cell>
          <cell r="H511">
            <v>45</v>
          </cell>
          <cell r="I511" t="str">
            <v>钛合金加收120元，纯钛加收140元，金钯加收240元和金价，纤维桩加收300元，纤维桩树脂核加收100元，铸瓷桩加收600元，氧化锆桩加收1300元。</v>
          </cell>
        </row>
        <row r="512">
          <cell r="A512">
            <v>310517004</v>
          </cell>
          <cell r="B512" t="str">
            <v>贴面修复</v>
          </cell>
          <cell r="C512" t="str">
            <v>含牙体预备，药线排龈，试戴</v>
          </cell>
        </row>
        <row r="512">
          <cell r="E512" t="str">
            <v>每牙</v>
          </cell>
          <cell r="F512">
            <v>160</v>
          </cell>
          <cell r="G512">
            <v>160</v>
          </cell>
          <cell r="H512">
            <v>160</v>
          </cell>
          <cell r="I512" t="str">
            <v>聚合瓷贴面加收500元，全瓷贴面加收900元</v>
          </cell>
        </row>
        <row r="513">
          <cell r="A513">
            <v>310517005</v>
          </cell>
          <cell r="B513" t="str">
            <v>桩冠修复</v>
          </cell>
          <cell r="C513" t="str">
            <v>含牙体预备，牙合记录，制桩蜡型，技工室制作桩，试桩，制冠蜡型，技工室制作完成桩冠，试戴桩冠；包括简单桩冠，铸造桩冠</v>
          </cell>
        </row>
        <row r="513">
          <cell r="E513" t="str">
            <v>每牙</v>
          </cell>
          <cell r="F513">
            <v>140</v>
          </cell>
          <cell r="G513">
            <v>140</v>
          </cell>
          <cell r="H513">
            <v>140</v>
          </cell>
          <cell r="I513" t="str">
            <v>瓷贴面加收380元</v>
          </cell>
        </row>
        <row r="514">
          <cell r="A514">
            <v>310517006</v>
          </cell>
          <cell r="B514" t="str">
            <v>固定桥修复基本费</v>
          </cell>
          <cell r="C514" t="str">
            <v>含牙体预备，药线排龈，蜡牙合记录，测色；包括铸造固定桥、钴铬烤瓷桥、纯钛烤瓷桥、钛合金烤瓷桥</v>
          </cell>
        </row>
        <row r="514">
          <cell r="E514" t="str">
            <v>每牙</v>
          </cell>
          <cell r="F514">
            <v>130</v>
          </cell>
          <cell r="G514">
            <v>130</v>
          </cell>
          <cell r="H514">
            <v>130</v>
          </cell>
        </row>
        <row r="515">
          <cell r="A515">
            <v>310517007</v>
          </cell>
          <cell r="B515" t="str">
            <v>固定修复计算机辅助设计</v>
          </cell>
          <cell r="C515" t="str">
            <v>包括计算机辅助设计制作全冠、嵌体、固定桥、种植体、微螺钉枝搞导板</v>
          </cell>
          <cell r="D515" t="str">
            <v>加工费</v>
          </cell>
          <cell r="E515" t="str">
            <v>每牙</v>
          </cell>
          <cell r="F515">
            <v>1600</v>
          </cell>
          <cell r="G515">
            <v>1600</v>
          </cell>
          <cell r="H515">
            <v>1600</v>
          </cell>
        </row>
        <row r="516">
          <cell r="A516">
            <v>310517008</v>
          </cell>
          <cell r="B516" t="str">
            <v>咬合重建</v>
          </cell>
          <cell r="C516" t="str">
            <v>含全牙列固定修复咬合重建，改变原牙合关系，升高垂直距离咬合分析，X线头影测量，研究模型设计与修整，牙体预备，转移面弓与上颌架；包括复杂冠桥修复</v>
          </cell>
        </row>
        <row r="516">
          <cell r="E516" t="str">
            <v>次</v>
          </cell>
          <cell r="F516" t="str">
            <v>市场调节价</v>
          </cell>
          <cell r="G516" t="str">
            <v>市场调节价</v>
          </cell>
          <cell r="H516" t="str">
            <v>市场调节价</v>
          </cell>
        </row>
        <row r="517">
          <cell r="A517">
            <v>310517009</v>
          </cell>
          <cell r="B517" t="str">
            <v>粘结</v>
          </cell>
          <cell r="C517" t="str">
            <v>含各种修复体的消毒，玻璃离子粘固</v>
          </cell>
          <cell r="D517" t="str">
            <v>特殊粘接剂</v>
          </cell>
          <cell r="E517" t="str">
            <v>每牙</v>
          </cell>
          <cell r="F517">
            <v>26</v>
          </cell>
          <cell r="G517">
            <v>26</v>
          </cell>
          <cell r="H517">
            <v>26</v>
          </cell>
          <cell r="I517" t="str">
            <v>树脂粘结加收80元</v>
          </cell>
        </row>
        <row r="518">
          <cell r="A518">
            <v>310517010</v>
          </cell>
          <cell r="B518" t="str">
            <v>数字化印模</v>
          </cell>
          <cell r="C518" t="str">
            <v>牙体预备完成后使用口内数字化光学扫描仪对基牙，其他牙齿及上下牙咬合情况进行光学印模记录，软件重建数字模型后通过互联网发送至义齿加工所，3D打印树脂模型</v>
          </cell>
        </row>
        <row r="518">
          <cell r="E518" t="str">
            <v>次</v>
          </cell>
          <cell r="F518" t="str">
            <v>市场调节价</v>
          </cell>
          <cell r="G518" t="str">
            <v>市场调节价</v>
          </cell>
          <cell r="H518" t="str">
            <v>市场调节价</v>
          </cell>
          <cell r="I518" t="str">
            <v>全口。</v>
          </cell>
        </row>
        <row r="519">
          <cell r="A519" t="str">
            <v>013105170010000</v>
          </cell>
          <cell r="B519" t="str">
            <v>种植牙冠修复置入费（单颗）</v>
          </cell>
          <cell r="C519" t="str">
            <v>指实现种植体上部固定义齿的修复置入。所定价格涵盖方案设计、印模制取、颌位确定、位置转移、模型制作、试排牙、戴入、调改、宣教等的人力资源和基本物资消耗。</v>
          </cell>
        </row>
        <row r="519">
          <cell r="E519" t="str">
            <v>牙位</v>
          </cell>
          <cell r="F519">
            <v>1179</v>
          </cell>
          <cell r="G519">
            <v>1120.05</v>
          </cell>
          <cell r="H519">
            <v>1064.0475</v>
          </cell>
          <cell r="I519" t="str">
            <v>1.即刻修复置入加收10%；
2.临时冠修复置入按30%收费。</v>
          </cell>
        </row>
        <row r="520">
          <cell r="A520" t="str">
            <v>013105170010001</v>
          </cell>
          <cell r="B520" t="str">
            <v>种植牙冠修复置入费（单颗）-即刻修复置入（加收）</v>
          </cell>
        </row>
        <row r="521">
          <cell r="A521" t="str">
            <v>013105170010002</v>
          </cell>
          <cell r="B521" t="str">
            <v>种植牙冠修复置入费（单颗）-临时冠修复置入（减收）</v>
          </cell>
        </row>
        <row r="522">
          <cell r="A522" t="str">
            <v>013105170020000</v>
          </cell>
          <cell r="B522" t="str">
            <v>种植牙冠修复置入费（连续冠桥修复）</v>
          </cell>
          <cell r="C522" t="str">
            <v>指实现种植体上部不超过一个象限的连续固定义齿的修复置入。所定价格涵盖方案设计、印模制取、颌位确定、位置转移、模型制作、试排牙、戴入、调改、宣教等的人力资源和基本物资消耗。</v>
          </cell>
        </row>
        <row r="522">
          <cell r="E522" t="str">
            <v>牙位</v>
          </cell>
          <cell r="F522">
            <v>900</v>
          </cell>
          <cell r="G522">
            <v>810</v>
          </cell>
          <cell r="H522">
            <v>729</v>
          </cell>
          <cell r="I522" t="str">
            <v>1.即刻修复置入加收10%；
2.临时冠修复置入按30%收费；
3.修复置入超过4个牙位的，超出部分每牙位按30%收费。</v>
          </cell>
        </row>
        <row r="523">
          <cell r="A523" t="str">
            <v>013105170020001</v>
          </cell>
          <cell r="B523" t="str">
            <v>种植牙冠修复置入费（连续冠桥修复）-即刻修复置入（加收）</v>
          </cell>
        </row>
        <row r="524">
          <cell r="A524" t="str">
            <v>013105170020002</v>
          </cell>
          <cell r="B524" t="str">
            <v>种植牙冠修复置入费（连续冠桥修复）-临时冠修复置入（减收）</v>
          </cell>
        </row>
        <row r="525">
          <cell r="A525" t="str">
            <v>013105170030000</v>
          </cell>
          <cell r="B525" t="str">
            <v>种植牙冠修复置入费（固定咬合重建）</v>
          </cell>
          <cell r="C525" t="str">
            <v>指实现对咬合支持丧失、半口牙齿缺失或全口牙齿缺失的种植体上部固定义齿的修复置入。所定价格涵盖方案设计、印模制取、颌位确定、位置转移、模型制作、试排牙、戴入、调改、宣教等的人力资源和基本物资消耗。</v>
          </cell>
        </row>
        <row r="525">
          <cell r="E525" t="str">
            <v>例</v>
          </cell>
          <cell r="F525">
            <v>4950</v>
          </cell>
          <cell r="G525">
            <v>4455</v>
          </cell>
          <cell r="H525">
            <v>4009.5</v>
          </cell>
          <cell r="I525" t="str">
            <v>1.上下颌各为一例，分别计价收费；
2.即刻修复置入加收10%。</v>
          </cell>
        </row>
        <row r="526">
          <cell r="A526" t="str">
            <v>013105170030001</v>
          </cell>
          <cell r="B526" t="str">
            <v>种植牙冠修复置入费（固定咬合重建）-即刻修复置入（加收）</v>
          </cell>
        </row>
        <row r="527">
          <cell r="A527" t="str">
            <v>013105190010000</v>
          </cell>
          <cell r="B527" t="str">
            <v>种植牙冠修理费</v>
          </cell>
          <cell r="C527" t="str">
            <v>指对产品保质保修条件外，种植牙冠脱落、崩瓷、嵌食、断裂等机械性或器质性损坏进行修理，恢复正常使用。所定价格涵盖种植修复置入体的检查、拆卸、修补、置入等的人力资源和基本物资消耗。</v>
          </cell>
        </row>
        <row r="527">
          <cell r="E527" t="str">
            <v>牙位</v>
          </cell>
          <cell r="F527">
            <v>990</v>
          </cell>
          <cell r="G527">
            <v>891</v>
          </cell>
          <cell r="H527">
            <v>801.9</v>
          </cell>
        </row>
        <row r="528">
          <cell r="A528" t="str">
            <v>013105170040000</v>
          </cell>
          <cell r="B528" t="str">
            <v>医学3D建模（口腔）</v>
          </cell>
          <cell r="C528" t="str">
            <v>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v>
          </cell>
        </row>
        <row r="528">
          <cell r="E528" t="str">
            <v>例</v>
          </cell>
          <cell r="F528">
            <v>207</v>
          </cell>
          <cell r="G528">
            <v>196.65</v>
          </cell>
          <cell r="H528">
            <v>186.8175</v>
          </cell>
          <cell r="I528" t="str">
            <v>单颗种植牙使用该项目，按50%收费</v>
          </cell>
        </row>
        <row r="529">
          <cell r="A529">
            <v>310518</v>
          </cell>
          <cell r="B529" t="str">
            <v>可摘义齿修复</v>
          </cell>
          <cell r="C529" t="str">
            <v>除外内容无另收加工费的，不再收加工费</v>
          </cell>
          <cell r="D529" t="str">
            <v>各种特殊材料：活动桥、个别托盘、义齿、咬合板、软衬、局部义齿、总义齿、特制暂基托、附着体和模型制备、印模及模型材料</v>
          </cell>
        </row>
        <row r="530">
          <cell r="A530">
            <v>310518001</v>
          </cell>
          <cell r="B530" t="str">
            <v>活动桥</v>
          </cell>
          <cell r="C530" t="str">
            <v>包括普通弯制卡环、整体铸造卡环及支托活动桥</v>
          </cell>
        </row>
        <row r="530">
          <cell r="E530" t="str">
            <v>每牙</v>
          </cell>
          <cell r="F530">
            <v>50</v>
          </cell>
          <cell r="G530">
            <v>50</v>
          </cell>
          <cell r="H530">
            <v>50</v>
          </cell>
        </row>
        <row r="531">
          <cell r="A531">
            <v>310518002</v>
          </cell>
          <cell r="B531" t="str">
            <v>塑料可摘局部义齿</v>
          </cell>
          <cell r="C531" t="str">
            <v>含牙体预备，义齿设计，咬合检查，模型制作，卡环弯制，义齿试戴</v>
          </cell>
        </row>
        <row r="531">
          <cell r="E531" t="str">
            <v>每牙</v>
          </cell>
          <cell r="F531">
            <v>60</v>
          </cell>
          <cell r="G531">
            <v>60</v>
          </cell>
          <cell r="H531">
            <v>60</v>
          </cell>
          <cell r="I531" t="str">
            <v>10牙以上按10牙收</v>
          </cell>
        </row>
        <row r="532">
          <cell r="A532">
            <v>310518003</v>
          </cell>
          <cell r="B532" t="str">
            <v>铸造可摘局部义齿</v>
          </cell>
        </row>
        <row r="533">
          <cell r="A533" t="str">
            <v>310518003a</v>
          </cell>
          <cell r="B533" t="str">
            <v>钴铬铸造可摘局部义齿</v>
          </cell>
          <cell r="C533" t="str">
            <v>含牙体预备，义齿设计，咬合检查，模型制作，义齿制作、试戴，包括覆盖义齿</v>
          </cell>
        </row>
        <row r="533">
          <cell r="E533" t="str">
            <v>每牙</v>
          </cell>
          <cell r="F533">
            <v>190</v>
          </cell>
          <cell r="G533">
            <v>190</v>
          </cell>
          <cell r="H533">
            <v>190</v>
          </cell>
          <cell r="I533" t="str">
            <v>6牙以上按6牙收，2牙及以下按2牙收，过中线4牙以下按4牙收</v>
          </cell>
        </row>
        <row r="534">
          <cell r="A534" t="str">
            <v>310518003b</v>
          </cell>
          <cell r="B534" t="str">
            <v>钛合金铸造可摘局部义齿</v>
          </cell>
          <cell r="C534" t="str">
            <v>含牙体预备，义齿设计，咬合检查，模型制作，义齿制作、试戴，包括覆盖义齿</v>
          </cell>
        </row>
        <row r="534">
          <cell r="E534" t="str">
            <v>每件</v>
          </cell>
          <cell r="F534">
            <v>640</v>
          </cell>
          <cell r="G534">
            <v>640</v>
          </cell>
          <cell r="H534">
            <v>640</v>
          </cell>
          <cell r="I534" t="str">
            <v>中支架加收800元，大支架加收1100元</v>
          </cell>
        </row>
        <row r="535">
          <cell r="A535" t="str">
            <v>310518003c</v>
          </cell>
          <cell r="B535" t="str">
            <v>纯钛铸造可摘局部义齿</v>
          </cell>
          <cell r="C535" t="str">
            <v>含牙体预备，义齿设计，咬合检查，模型制作，义齿制作、试戴，包括覆盖义齿</v>
          </cell>
        </row>
        <row r="535">
          <cell r="E535" t="str">
            <v>每件</v>
          </cell>
          <cell r="F535">
            <v>1360</v>
          </cell>
          <cell r="G535">
            <v>1360</v>
          </cell>
          <cell r="H535">
            <v>1360</v>
          </cell>
          <cell r="I535" t="str">
            <v>中支架加收1500元，大支架加收2100元</v>
          </cell>
        </row>
        <row r="536">
          <cell r="A536" t="str">
            <v>310518003d</v>
          </cell>
          <cell r="B536" t="str">
            <v>vitalin铸造可摘局部义齿</v>
          </cell>
          <cell r="C536" t="str">
            <v>含牙体预备，义齿设计，咬合检查，模型制作，义齿制作、试戴，包括覆盖义齿</v>
          </cell>
        </row>
        <row r="536">
          <cell r="E536" t="str">
            <v>每件</v>
          </cell>
          <cell r="F536">
            <v>880</v>
          </cell>
          <cell r="G536">
            <v>880</v>
          </cell>
          <cell r="H536">
            <v>880</v>
          </cell>
          <cell r="I536" t="str">
            <v>中支架加收1000元，大支架加收1300元</v>
          </cell>
        </row>
        <row r="537">
          <cell r="A537">
            <v>310518004</v>
          </cell>
          <cell r="B537" t="str">
            <v>隐形义齿</v>
          </cell>
          <cell r="C537" t="str">
            <v>含模型制作，义齿设计，试戴，抛光，</v>
          </cell>
          <cell r="D537" t="str">
            <v>附着体成品件，加工费</v>
          </cell>
          <cell r="E537" t="str">
            <v>每牙</v>
          </cell>
          <cell r="F537">
            <v>240</v>
          </cell>
          <cell r="G537">
            <v>240</v>
          </cell>
          <cell r="H537">
            <v>240</v>
          </cell>
          <cell r="I537" t="str">
            <v>每加一牙加收80元</v>
          </cell>
        </row>
        <row r="538">
          <cell r="A538">
            <v>310518005</v>
          </cell>
          <cell r="B538" t="str">
            <v>即刻义齿</v>
          </cell>
          <cell r="C538" t="str">
            <v>含拔牙前印模，制作模型，模型修整，义齿制作，试戴</v>
          </cell>
        </row>
        <row r="538">
          <cell r="E538" t="str">
            <v>每牙</v>
          </cell>
          <cell r="F538">
            <v>160</v>
          </cell>
          <cell r="G538">
            <v>160</v>
          </cell>
          <cell r="H538">
            <v>160</v>
          </cell>
          <cell r="I538" t="str">
            <v>每加一牙加收80元</v>
          </cell>
        </row>
        <row r="539">
          <cell r="A539">
            <v>310518006</v>
          </cell>
          <cell r="B539" t="str">
            <v>附着体义齿</v>
          </cell>
          <cell r="C539" t="str">
            <v>含个别托盘制作，修整模型，模型观测，固位体平行度测量，平行研磨，试排牙，调改义齿</v>
          </cell>
          <cell r="D539" t="str">
            <v>附着体成品件，加工费</v>
          </cell>
          <cell r="E539" t="str">
            <v>每套</v>
          </cell>
          <cell r="F539">
            <v>800</v>
          </cell>
          <cell r="G539">
            <v>800</v>
          </cell>
          <cell r="H539">
            <v>800</v>
          </cell>
          <cell r="I539" t="str">
            <v>附着体成品件及加工费按各地实际费用收取</v>
          </cell>
        </row>
        <row r="540">
          <cell r="A540">
            <v>310518007</v>
          </cell>
          <cell r="B540" t="str">
            <v>总义齿</v>
          </cell>
        </row>
        <row r="541">
          <cell r="A541" t="str">
            <v>310518007a</v>
          </cell>
          <cell r="B541" t="str">
            <v>总义齿基本费</v>
          </cell>
          <cell r="C541" t="str">
            <v>含义齿设计，做个别托盘，牙合关系记录，面弓转移，试戴，咬合检查，模型制作</v>
          </cell>
          <cell r="D541" t="str">
            <v>铸造金属基托，金属加强网</v>
          </cell>
          <cell r="E541" t="str">
            <v>单颌</v>
          </cell>
          <cell r="F541">
            <v>420</v>
          </cell>
          <cell r="G541">
            <v>420</v>
          </cell>
          <cell r="H541">
            <v>420</v>
          </cell>
          <cell r="I541" t="str">
            <v>拜耳牙，凯丰牙，高丝磨牙加收20元/牙，凯晶四色加收30元/牙，凯标，登式柏，IPN加收50元/牙</v>
          </cell>
        </row>
        <row r="542">
          <cell r="A542" t="str">
            <v>310518007b</v>
          </cell>
          <cell r="B542" t="str">
            <v>热凝塑料基托制作费</v>
          </cell>
          <cell r="C542" t="str">
            <v>蜡型制作，排牙，成形，调磨</v>
          </cell>
          <cell r="D542" t="str">
            <v>特殊材料</v>
          </cell>
          <cell r="E542" t="str">
            <v>单颌</v>
          </cell>
          <cell r="F542">
            <v>90</v>
          </cell>
          <cell r="G542">
            <v>90</v>
          </cell>
          <cell r="H542">
            <v>90</v>
          </cell>
          <cell r="I542" t="str">
            <v>自凝注塑加收390元，热凝注塑加收890元</v>
          </cell>
        </row>
        <row r="543">
          <cell r="A543" t="str">
            <v>310518007c</v>
          </cell>
          <cell r="B543" t="str">
            <v>钴铬整铸支架或铸网费</v>
          </cell>
          <cell r="C543" t="str">
            <v>蜡型制作，铸造，成形，调磨</v>
          </cell>
          <cell r="D543" t="str">
            <v>特殊材料</v>
          </cell>
          <cell r="E543" t="str">
            <v>单颌</v>
          </cell>
          <cell r="F543">
            <v>1000</v>
          </cell>
          <cell r="G543">
            <v>1000</v>
          </cell>
          <cell r="H543">
            <v>1000</v>
          </cell>
          <cell r="I543" t="str">
            <v>钛合金加收100元，纯钛加收2000元（含支架探伤测定）</v>
          </cell>
        </row>
        <row r="544">
          <cell r="A544">
            <v>310519</v>
          </cell>
          <cell r="B544" t="str">
            <v>修复体整理</v>
          </cell>
        </row>
        <row r="545">
          <cell r="A545">
            <v>310519001</v>
          </cell>
          <cell r="B545" t="str">
            <v>拆冠桥</v>
          </cell>
          <cell r="C545" t="str">
            <v>包括锤造冠</v>
          </cell>
        </row>
        <row r="545">
          <cell r="E545" t="str">
            <v>每牙</v>
          </cell>
          <cell r="F545">
            <v>16</v>
          </cell>
          <cell r="G545">
            <v>16</v>
          </cell>
          <cell r="H545">
            <v>16</v>
          </cell>
          <cell r="I545" t="str">
            <v>铸造冠拆除加收1倍</v>
          </cell>
        </row>
        <row r="546">
          <cell r="A546">
            <v>310519002</v>
          </cell>
          <cell r="B546" t="str">
            <v>拆桩</v>
          </cell>
          <cell r="C546" t="str">
            <v>包括预成桩、各种材料的桩核</v>
          </cell>
        </row>
        <row r="546">
          <cell r="E546" t="str">
            <v>每牙</v>
          </cell>
          <cell r="F546">
            <v>18</v>
          </cell>
          <cell r="G546">
            <v>18</v>
          </cell>
          <cell r="H546">
            <v>18</v>
          </cell>
          <cell r="I546" t="str">
            <v>复杂加收20元</v>
          </cell>
        </row>
        <row r="547">
          <cell r="A547">
            <v>310519003</v>
          </cell>
          <cell r="B547" t="str">
            <v>加焊</v>
          </cell>
          <cell r="C547" t="str">
            <v>包括锡焊、金焊、银焊</v>
          </cell>
          <cell r="D547" t="str">
            <v>焊接材料</v>
          </cell>
          <cell r="E547" t="str">
            <v>每2mm缺隙</v>
          </cell>
          <cell r="F547">
            <v>9</v>
          </cell>
          <cell r="G547">
            <v>9</v>
          </cell>
          <cell r="H547">
            <v>9</v>
          </cell>
          <cell r="I547" t="str">
            <v>＞2mm加收、激光焊接加收 20元</v>
          </cell>
        </row>
        <row r="548">
          <cell r="A548">
            <v>310519004</v>
          </cell>
          <cell r="B548" t="str">
            <v>加装饰面</v>
          </cell>
          <cell r="C548" t="str">
            <v>包括桩冠、桥体</v>
          </cell>
          <cell r="D548" t="str">
            <v>特殊材料</v>
          </cell>
          <cell r="E548" t="str">
            <v>每牙</v>
          </cell>
          <cell r="F548">
            <v>27</v>
          </cell>
          <cell r="G548">
            <v>27</v>
          </cell>
          <cell r="H548">
            <v>27</v>
          </cell>
        </row>
        <row r="549">
          <cell r="A549">
            <v>310519005</v>
          </cell>
          <cell r="B549" t="str">
            <v>烤瓷冠崩瓷修理</v>
          </cell>
          <cell r="C549" t="str">
            <v>包括粘结、树脂修补</v>
          </cell>
          <cell r="D549" t="str">
            <v>特殊材料</v>
          </cell>
          <cell r="E549" t="str">
            <v>每牙</v>
          </cell>
          <cell r="F549">
            <v>45</v>
          </cell>
          <cell r="G549">
            <v>45</v>
          </cell>
          <cell r="H549">
            <v>45</v>
          </cell>
        </row>
        <row r="550">
          <cell r="A550">
            <v>310519006</v>
          </cell>
          <cell r="B550" t="str">
            <v>调改义齿</v>
          </cell>
          <cell r="C550" t="str">
            <v>含检查、调牙合、调改外形、缓冲基托、调整卡环</v>
          </cell>
        </row>
        <row r="550">
          <cell r="E550" t="str">
            <v>次</v>
          </cell>
          <cell r="F550">
            <v>18</v>
          </cell>
          <cell r="G550">
            <v>18</v>
          </cell>
          <cell r="H550">
            <v>18</v>
          </cell>
        </row>
        <row r="551">
          <cell r="A551">
            <v>310519007</v>
          </cell>
          <cell r="B551" t="str">
            <v>取局部牙合关系记录</v>
          </cell>
          <cell r="C551" t="str">
            <v>指义齿组织面压痛衬印检查；含取印模、检查用衬印材料等</v>
          </cell>
          <cell r="D551" t="str">
            <v>特殊衬印材料</v>
          </cell>
          <cell r="E551" t="str">
            <v>次</v>
          </cell>
          <cell r="F551">
            <v>13</v>
          </cell>
          <cell r="G551">
            <v>13</v>
          </cell>
          <cell r="H551">
            <v>13</v>
          </cell>
        </row>
        <row r="552">
          <cell r="A552">
            <v>310519008</v>
          </cell>
          <cell r="B552" t="str">
            <v>取正中牙合关系记录</v>
          </cell>
        </row>
        <row r="552">
          <cell r="E552" t="str">
            <v>次</v>
          </cell>
          <cell r="F552">
            <v>18</v>
          </cell>
          <cell r="G552">
            <v>18</v>
          </cell>
          <cell r="H552">
            <v>18</v>
          </cell>
        </row>
        <row r="553">
          <cell r="A553">
            <v>310519009</v>
          </cell>
          <cell r="B553" t="str">
            <v>加人工牙</v>
          </cell>
        </row>
        <row r="553">
          <cell r="D553" t="str">
            <v>各种人工牙材料</v>
          </cell>
          <cell r="E553" t="str">
            <v>每牙</v>
          </cell>
          <cell r="F553">
            <v>18</v>
          </cell>
          <cell r="G553">
            <v>18</v>
          </cell>
          <cell r="H553">
            <v>18</v>
          </cell>
        </row>
        <row r="554">
          <cell r="A554">
            <v>310519010</v>
          </cell>
          <cell r="B554" t="str">
            <v>义齿接长基托</v>
          </cell>
          <cell r="C554" t="str">
            <v>包括边缘、游离端、义齿鞍基</v>
          </cell>
          <cell r="D554" t="str">
            <v>各种基托材料</v>
          </cell>
          <cell r="E554" t="str">
            <v>次</v>
          </cell>
          <cell r="F554">
            <v>18</v>
          </cell>
          <cell r="G554">
            <v>18</v>
          </cell>
          <cell r="H554">
            <v>18</v>
          </cell>
        </row>
        <row r="555">
          <cell r="A555">
            <v>310519011</v>
          </cell>
          <cell r="B555" t="str">
            <v>义齿裂纹及折裂修理</v>
          </cell>
          <cell r="C555" t="str">
            <v>含加固钢丝</v>
          </cell>
          <cell r="D555" t="str">
            <v>各种材料</v>
          </cell>
          <cell r="E555" t="str">
            <v>次</v>
          </cell>
          <cell r="F555">
            <v>22</v>
          </cell>
          <cell r="G555">
            <v>22</v>
          </cell>
          <cell r="H555">
            <v>22</v>
          </cell>
        </row>
        <row r="556">
          <cell r="A556">
            <v>310519012</v>
          </cell>
          <cell r="B556" t="str">
            <v>义齿组织面重衬</v>
          </cell>
          <cell r="C556" t="str">
            <v>包括硬衬、软衬</v>
          </cell>
          <cell r="D556" t="str">
            <v>特殊材料</v>
          </cell>
          <cell r="E556" t="str">
            <v>每平方厘米</v>
          </cell>
          <cell r="F556">
            <v>18</v>
          </cell>
          <cell r="G556">
            <v>18</v>
          </cell>
          <cell r="H556">
            <v>18</v>
          </cell>
        </row>
        <row r="557">
          <cell r="A557">
            <v>310519013</v>
          </cell>
          <cell r="B557" t="str">
            <v>加卡环</v>
          </cell>
          <cell r="C557" t="str">
            <v>含单臂、双臂、三臂卡环；包括加钢丝或铸造卡环；</v>
          </cell>
          <cell r="D557" t="str">
            <v>各种卡环材料(钢丝弯制卡环，铸造钴铬合金、贵金属合金卡环)</v>
          </cell>
          <cell r="E557" t="str">
            <v>每卡环</v>
          </cell>
          <cell r="F557">
            <v>18</v>
          </cell>
          <cell r="G557">
            <v>18</v>
          </cell>
          <cell r="H557">
            <v>18</v>
          </cell>
        </row>
        <row r="558">
          <cell r="A558">
            <v>310519014</v>
          </cell>
          <cell r="B558" t="str">
            <v>增加铸造基托</v>
          </cell>
        </row>
        <row r="558">
          <cell r="D558" t="str">
            <v>各种基托材料(钢、金合金)</v>
          </cell>
          <cell r="E558" t="str">
            <v>5＋5</v>
          </cell>
          <cell r="F558">
            <v>90</v>
          </cell>
          <cell r="G558">
            <v>90</v>
          </cell>
          <cell r="H558">
            <v>90</v>
          </cell>
        </row>
        <row r="559">
          <cell r="A559">
            <v>310519015</v>
          </cell>
          <cell r="B559" t="str">
            <v>加牙合支托</v>
          </cell>
        </row>
        <row r="559">
          <cell r="D559" t="str">
            <v>各种牙合支托材料(钢丝支托、扁钢丝支托、铸造钴铬合金支托、铸造金合金支托)</v>
          </cell>
          <cell r="E559" t="str">
            <v>次</v>
          </cell>
          <cell r="F559">
            <v>13</v>
          </cell>
          <cell r="G559">
            <v>13</v>
          </cell>
          <cell r="H559">
            <v>13</v>
          </cell>
        </row>
        <row r="560">
          <cell r="A560">
            <v>310519016</v>
          </cell>
          <cell r="B560" t="str">
            <v>加铸牙合面</v>
          </cell>
        </row>
        <row r="560">
          <cell r="D560" t="str">
            <v>加工费</v>
          </cell>
          <cell r="E560" t="str">
            <v>次</v>
          </cell>
          <cell r="F560">
            <v>35</v>
          </cell>
          <cell r="G560">
            <v>35</v>
          </cell>
          <cell r="H560">
            <v>35</v>
          </cell>
        </row>
        <row r="561">
          <cell r="A561">
            <v>310519017</v>
          </cell>
          <cell r="B561" t="str">
            <v>增加加固装置</v>
          </cell>
          <cell r="C561" t="str">
            <v>包括加固钢丝、网</v>
          </cell>
          <cell r="D561" t="str">
            <v>各种加固装置材料(金属丝，扁钢丝，尼龙网、预成不锈钢网、铸造不锈钢网、金网)</v>
          </cell>
          <cell r="E561" t="str">
            <v>次</v>
          </cell>
          <cell r="F561">
            <v>45</v>
          </cell>
          <cell r="G561">
            <v>45</v>
          </cell>
          <cell r="H561">
            <v>45</v>
          </cell>
        </row>
        <row r="562">
          <cell r="A562">
            <v>310519018</v>
          </cell>
          <cell r="B562" t="str">
            <v>加连接杆</v>
          </cell>
        </row>
        <row r="562">
          <cell r="D562" t="str">
            <v>各种材料(预成杆、铸造不锈钢杆、铸造金杆)</v>
          </cell>
          <cell r="E562" t="str">
            <v>次</v>
          </cell>
          <cell r="F562">
            <v>27</v>
          </cell>
          <cell r="G562">
            <v>27</v>
          </cell>
          <cell r="H562">
            <v>27</v>
          </cell>
        </row>
        <row r="563">
          <cell r="A563">
            <v>310519019</v>
          </cell>
          <cell r="B563" t="str">
            <v>塑料牙合面加高咬合</v>
          </cell>
        </row>
        <row r="563">
          <cell r="D563" t="str">
            <v>材料费(自凝塑料、热凝塑料)</v>
          </cell>
          <cell r="E563" t="str">
            <v>次</v>
          </cell>
          <cell r="F563">
            <v>27</v>
          </cell>
          <cell r="G563">
            <v>27</v>
          </cell>
          <cell r="H563">
            <v>27</v>
          </cell>
        </row>
        <row r="564">
          <cell r="A564">
            <v>310519020</v>
          </cell>
          <cell r="B564" t="str">
            <v>弹性假牙龈</v>
          </cell>
        </row>
        <row r="564">
          <cell r="E564" t="str">
            <v>每牙</v>
          </cell>
          <cell r="F564">
            <v>30</v>
          </cell>
          <cell r="G564">
            <v>30</v>
          </cell>
          <cell r="H564">
            <v>30</v>
          </cell>
        </row>
        <row r="565">
          <cell r="A565">
            <v>310519021</v>
          </cell>
          <cell r="B565" t="str">
            <v>镀金加工</v>
          </cell>
        </row>
        <row r="565">
          <cell r="E565" t="str">
            <v>每牙</v>
          </cell>
          <cell r="F565">
            <v>90</v>
          </cell>
          <cell r="G565">
            <v>90</v>
          </cell>
          <cell r="H565">
            <v>90</v>
          </cell>
        </row>
        <row r="566">
          <cell r="A566">
            <v>310519022</v>
          </cell>
          <cell r="B566" t="str">
            <v>铸造加工</v>
          </cell>
          <cell r="C566" t="str">
            <v>指患者自带材料加工；包括所有铸造修复体</v>
          </cell>
        </row>
        <row r="566">
          <cell r="E566" t="str">
            <v>每件</v>
          </cell>
          <cell r="F566">
            <v>90</v>
          </cell>
          <cell r="G566">
            <v>90</v>
          </cell>
          <cell r="H566">
            <v>90</v>
          </cell>
        </row>
        <row r="567">
          <cell r="A567">
            <v>310519023</v>
          </cell>
          <cell r="B567" t="str">
            <v>配金加工</v>
          </cell>
        </row>
        <row r="567">
          <cell r="E567" t="str">
            <v>每牙</v>
          </cell>
          <cell r="F567">
            <v>90</v>
          </cell>
          <cell r="G567">
            <v>90</v>
          </cell>
          <cell r="H567">
            <v>90</v>
          </cell>
          <cell r="I567" t="str">
            <v>仅限患者自备材料</v>
          </cell>
        </row>
        <row r="568">
          <cell r="A568">
            <v>310519024</v>
          </cell>
          <cell r="B568" t="str">
            <v>黄金材料加工</v>
          </cell>
        </row>
        <row r="568">
          <cell r="E568" t="str">
            <v>每牙</v>
          </cell>
          <cell r="F568">
            <v>90</v>
          </cell>
          <cell r="G568">
            <v>90</v>
          </cell>
          <cell r="H568">
            <v>90</v>
          </cell>
        </row>
        <row r="569">
          <cell r="A569">
            <v>310519025</v>
          </cell>
          <cell r="B569" t="str">
            <v>加磁性固位体</v>
          </cell>
        </row>
        <row r="569">
          <cell r="E569" t="str">
            <v>每牙</v>
          </cell>
          <cell r="F569">
            <v>90</v>
          </cell>
          <cell r="G569">
            <v>90</v>
          </cell>
          <cell r="H569">
            <v>90</v>
          </cell>
        </row>
        <row r="570">
          <cell r="A570">
            <v>310519026</v>
          </cell>
          <cell r="B570" t="str">
            <v>附着体增换</v>
          </cell>
          <cell r="C570" t="str">
            <v>包括附着体增加或更换</v>
          </cell>
          <cell r="D570" t="str">
            <v>附着体材料</v>
          </cell>
          <cell r="E570" t="str">
            <v>每附着体</v>
          </cell>
          <cell r="F570">
            <v>90</v>
          </cell>
          <cell r="G570">
            <v>90</v>
          </cell>
          <cell r="H570">
            <v>90</v>
          </cell>
        </row>
        <row r="571">
          <cell r="A571">
            <v>310520</v>
          </cell>
          <cell r="B571" t="str">
            <v>颞下颌关节病修复治疗</v>
          </cell>
        </row>
        <row r="572">
          <cell r="A572">
            <v>310520001</v>
          </cell>
          <cell r="B572" t="str">
            <v>牙合垫</v>
          </cell>
          <cell r="C572" t="str">
            <v>含牙体预备，调牙合，制印模、模型，蜡合记录，技工室制作；不含疗效分析专用设备检查</v>
          </cell>
          <cell r="D572" t="str">
            <v>铸造支架、垫材料、咬合板材料(塑料，树脂，铸造不锈钢，铸造金合金，铸造不锈钢或铸造金合金网+塑料，铸造不锈钢或铸造金合金网+树脂)</v>
          </cell>
          <cell r="E572" t="str">
            <v>每件</v>
          </cell>
          <cell r="F572">
            <v>100</v>
          </cell>
          <cell r="G572">
            <v>100</v>
          </cell>
          <cell r="H572">
            <v>100</v>
          </cell>
        </row>
        <row r="573">
          <cell r="A573">
            <v>310520002</v>
          </cell>
          <cell r="B573" t="str">
            <v>肌松弛治疗</v>
          </cell>
        </row>
        <row r="573">
          <cell r="E573" t="str">
            <v>次</v>
          </cell>
          <cell r="F573">
            <v>20</v>
          </cell>
          <cell r="G573">
            <v>20</v>
          </cell>
          <cell r="H573">
            <v>20</v>
          </cell>
        </row>
        <row r="574">
          <cell r="A574">
            <v>310521</v>
          </cell>
          <cell r="B574" t="str">
            <v>颌面缺损修复</v>
          </cell>
        </row>
        <row r="575">
          <cell r="A575">
            <v>310521001</v>
          </cell>
          <cell r="B575" t="str">
            <v>腭护板导板矫治</v>
          </cell>
          <cell r="C575" t="str">
            <v>含牙体预备；模型设计及手术预备； 技工制作；临床戴入</v>
          </cell>
          <cell r="D575" t="str">
            <v>腭护板、导板材料、模型设备</v>
          </cell>
          <cell r="E575" t="str">
            <v>单颌</v>
          </cell>
          <cell r="F575">
            <v>100</v>
          </cell>
          <cell r="G575">
            <v>100</v>
          </cell>
          <cell r="H575">
            <v>100</v>
          </cell>
          <cell r="I575" t="str">
            <v>间接法制作加收，加放射治疗装置加收80元</v>
          </cell>
        </row>
        <row r="576">
          <cell r="A576">
            <v>310521002</v>
          </cell>
          <cell r="B576" t="str">
            <v>义颌修复</v>
          </cell>
          <cell r="C576" t="str">
            <v>含：1.阻塞口鼻孔，制印模、模型；2． 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v>
          </cell>
          <cell r="D576" t="str">
            <v>义颌、义齿、义耳、义鼻、义眼等专用材料</v>
          </cell>
          <cell r="E576" t="str">
            <v>每区段</v>
          </cell>
          <cell r="F576">
            <v>180</v>
          </cell>
          <cell r="G576">
            <v>180</v>
          </cell>
          <cell r="H576">
            <v>180</v>
          </cell>
          <cell r="I576" t="str">
            <v>1．上或下颌骨一侧全切加收双倍；2．分段或分区双重印模加收双倍</v>
          </cell>
        </row>
        <row r="577">
          <cell r="A577">
            <v>310521003</v>
          </cell>
          <cell r="B577" t="str">
            <v>软腭抬高器治疗</v>
          </cell>
          <cell r="C577" t="str">
            <v>含：1． 试戴上颌腭托、加制软腭部印模、灌制模型；2． 模型预备、制作抬高软腭部分；3． 临床戴入及调整抬高高度；包括制作上颌腭托；舌不良运动矫治器、咽阻塞器</v>
          </cell>
          <cell r="D577" t="str">
            <v>各种材料(铁钛合金丝、软塑胶、光敏树脂)模型制备</v>
          </cell>
          <cell r="E577" t="str">
            <v>次</v>
          </cell>
          <cell r="F577">
            <v>150</v>
          </cell>
          <cell r="G577">
            <v>150</v>
          </cell>
          <cell r="H577">
            <v>150</v>
          </cell>
          <cell r="I577" t="str">
            <v>咽阻塞器加收20元</v>
          </cell>
        </row>
        <row r="578">
          <cell r="A578">
            <v>310521004</v>
          </cell>
          <cell r="B578" t="str">
            <v>骨折后义齿夹板固位及 牙合板治疗</v>
          </cell>
          <cell r="C578" t="str">
            <v>包括上或下颌骨骨折</v>
          </cell>
          <cell r="D578" t="str">
            <v>义齿夹板材料</v>
          </cell>
          <cell r="E578" t="str">
            <v>单颌</v>
          </cell>
          <cell r="F578">
            <v>150</v>
          </cell>
          <cell r="G578">
            <v>150</v>
          </cell>
          <cell r="H578">
            <v>150</v>
          </cell>
        </row>
        <row r="579">
          <cell r="A579">
            <v>310522</v>
          </cell>
          <cell r="B579" t="str">
            <v>正畸治疗</v>
          </cell>
        </row>
        <row r="579">
          <cell r="D579" t="str">
            <v>特殊粘接材料</v>
          </cell>
        </row>
        <row r="580">
          <cell r="A580">
            <v>310522001</v>
          </cell>
          <cell r="B580" t="str">
            <v>乳牙期安氏I类错牙合正畸治疗</v>
          </cell>
          <cell r="C580" t="str">
            <v>包括：1．含乳牙早失、乳前牙反牙合的矫治；2.使用间隙保持器、活动矫治器</v>
          </cell>
          <cell r="D580" t="str">
            <v>功能矫治器</v>
          </cell>
          <cell r="E580" t="str">
            <v>次</v>
          </cell>
          <cell r="F580">
            <v>320</v>
          </cell>
          <cell r="G580">
            <v>320</v>
          </cell>
          <cell r="H580">
            <v>320</v>
          </cell>
          <cell r="I580" t="str">
            <v>前牙或后牙开牙合、严重深覆牙合加收200元</v>
          </cell>
        </row>
        <row r="581">
          <cell r="A581">
            <v>310522002</v>
          </cell>
          <cell r="B581" t="str">
            <v>替牙期安氏I类错牙合活动矫治器正畸治疗</v>
          </cell>
          <cell r="C581" t="str">
            <v>包括替牙障碍、不良口腔习惯的矫治</v>
          </cell>
          <cell r="D581" t="str">
            <v>活动矫治器增加的其他部件</v>
          </cell>
          <cell r="E581" t="str">
            <v>次</v>
          </cell>
          <cell r="F581">
            <v>440</v>
          </cell>
          <cell r="G581">
            <v>440</v>
          </cell>
          <cell r="H581">
            <v>440</v>
          </cell>
          <cell r="I581" t="str">
            <v>阻生齿开窗矫治加收100元</v>
          </cell>
        </row>
        <row r="582">
          <cell r="A582">
            <v>310522003</v>
          </cell>
          <cell r="B582" t="str">
            <v>替牙期安氏I类错牙合固定矫治器正畸治疗</v>
          </cell>
          <cell r="C582" t="str">
            <v>包括使用简单固定矫治器和常规固定矫治器治疗</v>
          </cell>
          <cell r="D582" t="str">
            <v>简单固定矫治器增加的其他弓丝或附件</v>
          </cell>
          <cell r="E582" t="str">
            <v>次</v>
          </cell>
          <cell r="F582">
            <v>640</v>
          </cell>
          <cell r="G582">
            <v>640</v>
          </cell>
          <cell r="H582">
            <v>640</v>
          </cell>
        </row>
        <row r="583">
          <cell r="A583">
            <v>310522004</v>
          </cell>
          <cell r="B583" t="str">
            <v>恒牙期安氏I类错牙合固定矫治器正畸治疗</v>
          </cell>
          <cell r="C583" t="str">
            <v>包括拥挤不拔牙病例、牙列间隙病例和简单拥挤双尖牙拔牙病例；不含间隙调整后修复</v>
          </cell>
          <cell r="D583" t="str">
            <v>口外弓、上下颌扩弓装置及其他附加装置、隐形固定器特殊材料</v>
          </cell>
          <cell r="E583" t="str">
            <v>次</v>
          </cell>
          <cell r="F583">
            <v>1500</v>
          </cell>
          <cell r="G583">
            <v>1500</v>
          </cell>
          <cell r="H583">
            <v>1500</v>
          </cell>
          <cell r="I583" t="str">
            <v>1．伴开牙合、深覆牙合等疑难病例加收200元；2．阻生齿开窗矫治病例加收100元；3.拔牙病例每次加收50元；4.直丝弓技术加收600元</v>
          </cell>
        </row>
        <row r="584">
          <cell r="A584">
            <v>310522005</v>
          </cell>
          <cell r="B584" t="str">
            <v>乳牙期安氏II类错牙合正畸治疗</v>
          </cell>
          <cell r="C584" t="str">
            <v>包括：1.乳牙早失、上頦前突、乳前牙反牙合的矫治；2.使用间隙保持器、活动矫治器治疗</v>
          </cell>
          <cell r="D584" t="str">
            <v>功能矫治器</v>
          </cell>
          <cell r="E584" t="str">
            <v>次</v>
          </cell>
          <cell r="F584">
            <v>320</v>
          </cell>
          <cell r="G584">
            <v>320</v>
          </cell>
          <cell r="H584">
            <v>320</v>
          </cell>
        </row>
        <row r="585">
          <cell r="A585">
            <v>310522006</v>
          </cell>
          <cell r="B585" t="str">
            <v>替牙期安氏II类错牙合口腔不良习惯正畸治疗</v>
          </cell>
          <cell r="C585" t="str">
            <v>包括简单固定矫治器或活动矫治器</v>
          </cell>
          <cell r="D585" t="str">
            <v>口外弓或其他远中移动装置、活动矫治器的增加其他部件、腭杆</v>
          </cell>
          <cell r="E585" t="str">
            <v>次</v>
          </cell>
          <cell r="F585">
            <v>350</v>
          </cell>
          <cell r="G585">
            <v>350</v>
          </cell>
          <cell r="H585">
            <v>350</v>
          </cell>
        </row>
        <row r="586">
          <cell r="A586">
            <v>310522007</v>
          </cell>
          <cell r="B586" t="str">
            <v>替牙期牙性安氏II类错 牙合活动矫治器正畸治疗</v>
          </cell>
          <cell r="C586" t="str">
            <v>包括含替牙障碍、上颌前突；</v>
          </cell>
          <cell r="D586" t="str">
            <v>使用口外弓、使用Frankel 等功能矫治器、咬合诱导</v>
          </cell>
          <cell r="E586" t="str">
            <v>次</v>
          </cell>
          <cell r="F586">
            <v>350</v>
          </cell>
          <cell r="G586">
            <v>350</v>
          </cell>
          <cell r="H586">
            <v>350</v>
          </cell>
          <cell r="I586" t="str">
            <v>前牙反牙合、前牙或后牙开牙合、严重深覆牙合加收200元</v>
          </cell>
        </row>
        <row r="587">
          <cell r="A587">
            <v>310522008</v>
          </cell>
          <cell r="B587" t="str">
            <v>替牙期牙性安氏II类错 牙合固定矫治器正畸治疗</v>
          </cell>
          <cell r="C587" t="str">
            <v>包括简单固定矫正器和常规固定矫正器</v>
          </cell>
          <cell r="D587" t="str">
            <v>口外弓、上下颌扩弓装置及其他附加装置</v>
          </cell>
          <cell r="E587" t="str">
            <v>次</v>
          </cell>
          <cell r="F587">
            <v>800</v>
          </cell>
          <cell r="G587">
            <v>800</v>
          </cell>
          <cell r="H587">
            <v>800</v>
          </cell>
          <cell r="I587" t="str">
            <v>前牙反牙合、前牙或后牙开牙合、严重深覆牙合加收200元</v>
          </cell>
        </row>
        <row r="588">
          <cell r="A588">
            <v>310522009</v>
          </cell>
          <cell r="B588" t="str">
            <v>替牙期骨性安氏II类错 牙合正畸治疗</v>
          </cell>
          <cell r="C588" t="str">
            <v>包括1：严重上颌前突；2：活动矫治器治疗或简单固定矫治器</v>
          </cell>
          <cell r="D588" t="str">
            <v>使用口外弓上下颌扩弓装置及其他附加装置、使用常规固定矫治器、使用Frankel、Activator Twin-Block等功能矫治器及Herbst矫治器</v>
          </cell>
          <cell r="E588" t="str">
            <v>次</v>
          </cell>
          <cell r="F588">
            <v>950</v>
          </cell>
          <cell r="G588">
            <v>950</v>
          </cell>
          <cell r="H588">
            <v>950</v>
          </cell>
          <cell r="I588" t="str">
            <v>前牙反牙合、前牙或后牙开牙合、严重深覆牙合加收200元</v>
          </cell>
        </row>
        <row r="589">
          <cell r="A589">
            <v>310522010</v>
          </cell>
          <cell r="B589" t="str">
            <v>恒牙早期安氏II类错牙合功能矫治器治疗</v>
          </cell>
          <cell r="C589" t="str">
            <v>包括：1．严重牙性II类错牙合和骨性II类错牙合；2．使用Frankel功能矫治器II型或Activator功能矫治器；其他功能矫治器</v>
          </cell>
          <cell r="D589" t="str">
            <v>Activator增加扩弓装置、口外弓、腭杆</v>
          </cell>
          <cell r="E589" t="str">
            <v>次</v>
          </cell>
          <cell r="F589">
            <v>800</v>
          </cell>
          <cell r="G589">
            <v>800</v>
          </cell>
          <cell r="H589">
            <v>800</v>
          </cell>
          <cell r="I589" t="str">
            <v>前牙或后牙开牙合、严重深覆牙合加收200元</v>
          </cell>
        </row>
        <row r="590">
          <cell r="A590">
            <v>310522011</v>
          </cell>
          <cell r="B590" t="str">
            <v>恒牙期牙性安氏II类错 牙合固定矫治器治疗</v>
          </cell>
          <cell r="C590" t="str">
            <v>1．含上下颌所需带环、弓丝、托槽；2．包括牙性安氏II类错拥挤不拔牙病例和简单拥挤拔牙病例</v>
          </cell>
          <cell r="D590" t="str">
            <v>口外弓、上下颌扩弓装置及其他辅助性矫治装置、腭杆</v>
          </cell>
          <cell r="E590" t="str">
            <v>次</v>
          </cell>
          <cell r="F590">
            <v>1500</v>
          </cell>
          <cell r="G590">
            <v>1500</v>
          </cell>
          <cell r="H590">
            <v>1500</v>
          </cell>
          <cell r="I590" t="str">
            <v>1．伴前牙严重开牙合、深覆牙合加收200元；2．阻生齿开窗矫治、磨牙拔除矫治加收150元</v>
          </cell>
        </row>
        <row r="591">
          <cell r="A591">
            <v>310522012</v>
          </cell>
          <cell r="B591" t="str">
            <v>恒牙期骨性安氏II类错 牙合固定矫治器拔牙治疗</v>
          </cell>
          <cell r="C591" t="str">
            <v>包括骨性安氏II类牙合拔牙病例</v>
          </cell>
          <cell r="D591" t="str">
            <v>口外弓、上下颌扩弓装置及其他辅助性矫治装置、腭杆</v>
          </cell>
          <cell r="E591" t="str">
            <v>次</v>
          </cell>
          <cell r="F591">
            <v>1600</v>
          </cell>
          <cell r="G591">
            <v>1600</v>
          </cell>
          <cell r="H591">
            <v>1600</v>
          </cell>
          <cell r="I591" t="str">
            <v>1．伴前牙严重开牙合、深覆牙合等复杂疑难病例加收200元；2．阻生齿开窗矫治、磨牙拔除矫治加收150元</v>
          </cell>
        </row>
        <row r="592">
          <cell r="A592">
            <v>310522013</v>
          </cell>
          <cell r="B592" t="str">
            <v>乳牙期安氏III类错牙合正畸治疗</v>
          </cell>
          <cell r="C592" t="str">
            <v>包括：1．乳前牙牙合；2．使用活动矫治器或下颌连冠式斜面导板治疗</v>
          </cell>
          <cell r="D592" t="str">
            <v>功能矫治器、    颏兜</v>
          </cell>
          <cell r="E592" t="str">
            <v>次</v>
          </cell>
          <cell r="F592">
            <v>350</v>
          </cell>
          <cell r="G592">
            <v>350</v>
          </cell>
          <cell r="H592">
            <v>350</v>
          </cell>
          <cell r="I592" t="str">
            <v>全牙弓乳牙反牙合加收200元</v>
          </cell>
        </row>
        <row r="593">
          <cell r="A593">
            <v>310522014</v>
          </cell>
          <cell r="B593" t="str">
            <v>替牙期安氏III类错牙合正畸治疗</v>
          </cell>
          <cell r="C593" t="str">
            <v>1．包括前牙反牙合；2．使用活动矫治器</v>
          </cell>
          <cell r="D593" t="str">
            <v>上颌扩弓装置、功能矫治、        颏兜</v>
          </cell>
          <cell r="E593" t="str">
            <v>次</v>
          </cell>
          <cell r="F593">
            <v>450</v>
          </cell>
          <cell r="G593">
            <v>450</v>
          </cell>
          <cell r="H593">
            <v>450</v>
          </cell>
          <cell r="I593" t="str">
            <v>全牙弓反牙合加收200元</v>
          </cell>
        </row>
        <row r="594">
          <cell r="A594">
            <v>310522015</v>
          </cell>
          <cell r="B594" t="str">
            <v>替牙期安氏III类错牙合功能矫治器治疗</v>
          </cell>
          <cell r="C594" t="str">
            <v>包括：1．严重牙性III类错牙合和骨性III类错牙合；2．使用rankel功能矫治器III型；其他功能矫治器</v>
          </cell>
          <cell r="D594" t="str">
            <v>颏兜</v>
          </cell>
          <cell r="E594" t="str">
            <v>次</v>
          </cell>
          <cell r="F594">
            <v>480</v>
          </cell>
          <cell r="G594">
            <v>480</v>
          </cell>
          <cell r="H594">
            <v>480</v>
          </cell>
          <cell r="I594" t="str">
            <v>伴开牙合、深覆牙合等疑难病加收200元</v>
          </cell>
        </row>
        <row r="595">
          <cell r="A595">
            <v>310522016</v>
          </cell>
          <cell r="B595" t="str">
            <v>恒牙期安氏III类错牙合固定矫治器治疗</v>
          </cell>
          <cell r="C595" t="str">
            <v>包括：牙性安氏III类错牙合拥挤不拔牙病例和简单拥挤拔牙病例</v>
          </cell>
          <cell r="D595" t="str">
            <v>上颌扩弓装置及其他附加装置</v>
          </cell>
          <cell r="E595" t="str">
            <v>次</v>
          </cell>
          <cell r="F595">
            <v>1500</v>
          </cell>
          <cell r="G595">
            <v>1500</v>
          </cell>
          <cell r="H595">
            <v>1500</v>
          </cell>
          <cell r="I595" t="str">
            <v>1．全牙弓反牙合加收200元；2．伴开牙合、深覆牙合等复杂疑难病加收150元；3．磨牙拔除矫治加收200元</v>
          </cell>
        </row>
        <row r="596">
          <cell r="A596">
            <v>310522017</v>
          </cell>
          <cell r="B596" t="str">
            <v>恒牙期骨性安氏III类错牙合固定矫治器拔牙治疗</v>
          </cell>
          <cell r="C596" t="str">
            <v>包括骨性安氏III类错牙合拔牙病例</v>
          </cell>
          <cell r="D596" t="str">
            <v>前方牵引器、头帽颏兜、上颌扩弓装置及其他附加装置、特殊材料</v>
          </cell>
          <cell r="E596" t="str">
            <v>次</v>
          </cell>
          <cell r="F596">
            <v>1600</v>
          </cell>
          <cell r="G596">
            <v>1600</v>
          </cell>
          <cell r="H596">
            <v>1600</v>
          </cell>
        </row>
        <row r="597">
          <cell r="A597">
            <v>310522018</v>
          </cell>
          <cell r="B597" t="str">
            <v>牙周病伴错牙合畸形活动矫治器正畸治疗</v>
          </cell>
          <cell r="C597" t="str">
            <v>包括局部牙周炎的正畸治疗</v>
          </cell>
        </row>
        <row r="597">
          <cell r="E597" t="str">
            <v>次</v>
          </cell>
          <cell r="F597">
            <v>380</v>
          </cell>
          <cell r="G597">
            <v>380</v>
          </cell>
          <cell r="H597">
            <v>380</v>
          </cell>
          <cell r="I597" t="str">
            <v>重度牙周炎的正畸治疗加收200元</v>
          </cell>
        </row>
        <row r="598">
          <cell r="A598">
            <v>310522019</v>
          </cell>
          <cell r="B598" t="str">
            <v>牙周病伴错牙合畸形固定矫治器正畸治疗</v>
          </cell>
          <cell r="C598" t="str">
            <v>包括局部牙周炎的正畸治疗</v>
          </cell>
        </row>
        <row r="598">
          <cell r="E598" t="str">
            <v>次</v>
          </cell>
          <cell r="F598">
            <v>1600</v>
          </cell>
          <cell r="G598">
            <v>1600</v>
          </cell>
          <cell r="H598">
            <v>1600</v>
          </cell>
          <cell r="I598" t="str">
            <v>1．伴开牙合、深覆牙合等疑难病加收200元；2．拔牙矫治加收200元</v>
          </cell>
        </row>
        <row r="599">
          <cell r="A599">
            <v>310522020</v>
          </cell>
          <cell r="B599" t="str">
            <v>牙合创伤正畸治疗</v>
          </cell>
          <cell r="C599" t="str">
            <v>包括：1．由咬合因素引起的牙合创伤；2．用活动矫治器或固定矫治器治疗</v>
          </cell>
        </row>
        <row r="599">
          <cell r="E599" t="str">
            <v>次</v>
          </cell>
          <cell r="F599">
            <v>1200</v>
          </cell>
          <cell r="G599">
            <v>1200</v>
          </cell>
          <cell r="H599">
            <v>1200</v>
          </cell>
        </row>
        <row r="600">
          <cell r="A600">
            <v>310522021</v>
          </cell>
          <cell r="B600" t="str">
            <v>单侧唇腭裂序列正畸治疗</v>
          </cell>
          <cell r="C600" t="str">
            <v>包括：单侧牙槽突裂、无骨骼畸形和面部畸形、腭托使用的正畸治疗；不含替牙期植骨前后的正畸治疗</v>
          </cell>
          <cell r="D600" t="str">
            <v>乳牙期用于解除后牙反牙合、前牙反牙合的活动矫治器或固定矫治器、恒牙期用于解除后牙反牙合、前牙反牙合的活动矫治器或固定矫治器、颈牵引、低位头帽牵引等附加装置</v>
          </cell>
          <cell r="E600" t="str">
            <v>次</v>
          </cell>
          <cell r="F600">
            <v>1600</v>
          </cell>
          <cell r="G600">
            <v>1600</v>
          </cell>
          <cell r="H600">
            <v>1600</v>
          </cell>
          <cell r="I600" t="str">
            <v>双侧完全性唇腭裂加收200元</v>
          </cell>
        </row>
        <row r="601">
          <cell r="A601">
            <v>310522022</v>
          </cell>
          <cell r="B601" t="str">
            <v>早期颜面不对称正畸治疗</v>
          </cell>
          <cell r="C601" t="str">
            <v>包括：1．替牙期由错牙合引起或颜面不对称伴错牙合的病例；2．使用活动矫治器和固定矫治器</v>
          </cell>
        </row>
        <row r="601">
          <cell r="E601" t="str">
            <v>次</v>
          </cell>
          <cell r="F601">
            <v>800</v>
          </cell>
          <cell r="G601">
            <v>800</v>
          </cell>
          <cell r="H601">
            <v>800</v>
          </cell>
        </row>
        <row r="602">
          <cell r="A602">
            <v>310522023</v>
          </cell>
          <cell r="B602" t="str">
            <v>恒牙期颜面不对称正畸治疗</v>
          </cell>
          <cell r="C602" t="str">
            <v>包括：1．恒牙期由错牙合引起或颜面不对称伴错的早期正畸治疗；2．用活动矫治器或固定矫治器</v>
          </cell>
          <cell r="D602" t="str">
            <v>活动矫治器增加部件或其他附加装置</v>
          </cell>
          <cell r="E602" t="str">
            <v>次</v>
          </cell>
          <cell r="F602">
            <v>1600</v>
          </cell>
          <cell r="G602">
            <v>1600</v>
          </cell>
          <cell r="H602">
            <v>1600</v>
          </cell>
        </row>
        <row r="603">
          <cell r="A603">
            <v>310522024</v>
          </cell>
          <cell r="B603" t="str">
            <v>颅面畸形正畸治疗</v>
          </cell>
          <cell r="C603" t="str">
            <v>包括：1．Crouzon综合征、Apert综合征、Treac牙合r-Collins综合征；2．用活动矫治器或固定矫治器治疗</v>
          </cell>
          <cell r="D603" t="str">
            <v>活动矫治器增加其他部件、固定矫治器增加其他附加装置另加</v>
          </cell>
          <cell r="E603" t="str">
            <v>次</v>
          </cell>
          <cell r="F603">
            <v>1800</v>
          </cell>
          <cell r="G603">
            <v>1800</v>
          </cell>
          <cell r="H603">
            <v>1800</v>
          </cell>
        </row>
        <row r="604">
          <cell r="A604">
            <v>310522025</v>
          </cell>
          <cell r="B604" t="str">
            <v>颞下颌关节病正畸治疗</v>
          </cell>
          <cell r="C604" t="str">
            <v>包括：1．颞下颌关节的弹响、疼痛、关节盘移位等的正畸治疗；2．用活动矫治器或固定矫治器治疗</v>
          </cell>
        </row>
        <row r="604">
          <cell r="E604" t="str">
            <v>次</v>
          </cell>
          <cell r="F604">
            <v>250</v>
          </cell>
          <cell r="G604">
            <v>250</v>
          </cell>
          <cell r="H604">
            <v>250</v>
          </cell>
        </row>
        <row r="605">
          <cell r="A605" t="str">
            <v>FAG04701</v>
          </cell>
          <cell r="B605" t="str">
            <v>匹兹堡睡眠质量指数量表检查</v>
          </cell>
        </row>
        <row r="605">
          <cell r="E605" t="str">
            <v>次</v>
          </cell>
          <cell r="F605">
            <v>40</v>
          </cell>
          <cell r="G605">
            <v>40</v>
          </cell>
          <cell r="H605">
            <v>40</v>
          </cell>
        </row>
        <row r="606">
          <cell r="A606">
            <v>310522026</v>
          </cell>
          <cell r="B606" t="str">
            <v>正颌外科术前术后正畸治疗</v>
          </cell>
          <cell r="C606" t="str">
            <v>包括：1．安氏II类、III类严重骨性错牙合、严重骨性开牙合、严重腭裂、面部偏斜及其他颅面畸形的正颌外科术前、术后正畸治疗；2．使用固定矫治器治疗</v>
          </cell>
        </row>
        <row r="606">
          <cell r="E606" t="str">
            <v>次</v>
          </cell>
          <cell r="F606">
            <v>1800</v>
          </cell>
          <cell r="G606">
            <v>1800</v>
          </cell>
          <cell r="H606">
            <v>1800</v>
          </cell>
        </row>
        <row r="607">
          <cell r="A607">
            <v>310522027</v>
          </cell>
          <cell r="B607" t="str">
            <v>睡眠呼吸暂停综合征(OSAS)正畸治疗</v>
          </cell>
          <cell r="C607" t="str">
            <v>包括各种表现的睡眠呼吸暂停及相应错牙合的正畸治疗</v>
          </cell>
          <cell r="D607" t="str">
            <v>常规OSAS矫治器以外的附件</v>
          </cell>
          <cell r="E607" t="str">
            <v>次</v>
          </cell>
          <cell r="F607">
            <v>800</v>
          </cell>
          <cell r="G607">
            <v>800</v>
          </cell>
          <cell r="H607">
            <v>800</v>
          </cell>
        </row>
        <row r="608">
          <cell r="A608">
            <v>310522028</v>
          </cell>
          <cell r="B608" t="str">
            <v>正畸保持器治疗</v>
          </cell>
          <cell r="C608" t="str">
            <v>含取模型、制作用材料</v>
          </cell>
          <cell r="D608" t="str">
            <v>特殊材料及 固定保持器、正位器、透明保持器</v>
          </cell>
          <cell r="E608" t="str">
            <v>每副</v>
          </cell>
          <cell r="F608">
            <v>240</v>
          </cell>
          <cell r="G608">
            <v>240</v>
          </cell>
          <cell r="H608">
            <v>240</v>
          </cell>
        </row>
        <row r="609">
          <cell r="A609">
            <v>310523</v>
          </cell>
          <cell r="B609" t="str">
            <v>口腔种植</v>
          </cell>
        </row>
        <row r="609">
          <cell r="D609" t="str">
            <v>模型制备</v>
          </cell>
        </row>
        <row r="610">
          <cell r="A610" t="str">
            <v>013105230020000</v>
          </cell>
          <cell r="B610" t="str">
            <v>医学3D模型打印（口腔）</v>
          </cell>
          <cell r="C610" t="str">
            <v>指将虚拟3D模型打印或切削制作成仅用于口腔疾病诊断、手术规划、治疗及导板设计的实体模型。所定价格涵盖3D打印或切削制作等的人力资源和基本物资消耗。</v>
          </cell>
        </row>
        <row r="610">
          <cell r="E610" t="str">
            <v>件</v>
          </cell>
          <cell r="F610">
            <v>405</v>
          </cell>
          <cell r="G610">
            <v>384.75</v>
          </cell>
          <cell r="H610">
            <v>365.5125</v>
          </cell>
          <cell r="I610" t="str">
            <v>单颗种植牙使用该项目，按7%收费</v>
          </cell>
        </row>
        <row r="611">
          <cell r="A611" t="str">
            <v>013105230030000</v>
          </cell>
          <cell r="B611" t="str">
            <v>医学3D导板打印（口腔）</v>
          </cell>
          <cell r="C611" t="str">
            <v>指将虚拟3D模型打印或切削制作成用于治疗部位、确保植（置）入物精准到达和处理预定位置的实物模板或手术操作对治疗部位进行精确处理。所定价格涵盖3D打印或切削制作等的人力资源和基本物资消耗。</v>
          </cell>
        </row>
        <row r="611">
          <cell r="E611" t="str">
            <v>件</v>
          </cell>
          <cell r="F611">
            <v>1215</v>
          </cell>
          <cell r="G611">
            <v>1154.25</v>
          </cell>
          <cell r="H611">
            <v>1096.5375</v>
          </cell>
          <cell r="I611" t="str">
            <v>单颗种植牙使用该项目，按7%收费</v>
          </cell>
        </row>
        <row r="612">
          <cell r="A612">
            <v>310523007</v>
          </cell>
          <cell r="B612" t="str">
            <v>颜面赝复体种植修复</v>
          </cell>
          <cell r="C612" t="str">
            <v>含个别托盘制作、技工制作、激光焊接、配色、临床试戴；包括眼或耳或鼻缺损修复或颌面缺损修复</v>
          </cell>
          <cell r="D612" t="str">
            <v>个别托盘材料、基台、贵金属包埋材料、进口成型塑料、金属材料、激光焊接材料、硅胶材料、加工费</v>
          </cell>
          <cell r="E612" t="str">
            <v>每种植体</v>
          </cell>
          <cell r="F612">
            <v>800</v>
          </cell>
          <cell r="G612">
            <v>800</v>
          </cell>
          <cell r="H612">
            <v>800</v>
          </cell>
        </row>
        <row r="613">
          <cell r="A613">
            <v>310523008</v>
          </cell>
          <cell r="B613" t="str">
            <v>自体牙骨粉制备</v>
          </cell>
          <cell r="C613" t="str">
            <v>将拔除后的自体牙齿制备成颗粒状、粉状等形态，作为骨代用品单独或与其他骨代用品混合用于引导骨再生、拔牙窝位点保存、上颌窦底提升与牙槽嵴增高增宽等骨增量治疗。</v>
          </cell>
        </row>
        <row r="613">
          <cell r="E613" t="str">
            <v>每牙</v>
          </cell>
          <cell r="F613" t="str">
            <v>市场调节价</v>
          </cell>
          <cell r="G613" t="str">
            <v>市场调节价</v>
          </cell>
          <cell r="H613" t="str">
            <v>市场调节价</v>
          </cell>
        </row>
        <row r="614">
          <cell r="A614">
            <v>310523009</v>
          </cell>
          <cell r="B614" t="str">
            <v>即刻修复技术</v>
          </cell>
          <cell r="C614" t="str">
            <v>种植体植入完成后，达到足够初期稳定性和植入扭矩，临时修复基台或者复合基台就位，含覆盖帽的安卸，安装种植取模部件，口内连接印模杆，制取口腔印模。在临时过渡修复义齿制作完成后，在种植体植入一周内完成上部修复义齿的戴入。不含CAD/CAM支架设计与制作。</v>
          </cell>
          <cell r="D614" t="str">
            <v>特殊材料,义齿加工费用</v>
          </cell>
          <cell r="E614" t="str">
            <v>牙</v>
          </cell>
          <cell r="F614" t="str">
            <v>市场调节价</v>
          </cell>
          <cell r="G614" t="str">
            <v>市场调节价</v>
          </cell>
          <cell r="H614" t="str">
            <v>市场调节价</v>
          </cell>
        </row>
        <row r="615">
          <cell r="A615" t="str">
            <v>013105230010000</v>
          </cell>
          <cell r="B615" t="str">
            <v>种植可摘修复置入费</v>
          </cell>
          <cell r="C615" t="str">
            <v>指实现种植体上部可摘修复体的置入。所定价格涵盖方案设计、印模制取、颌位确定、位置转移、试排牙、模型制作、戴入、调改、宣教等的人力资源和基本物资消耗。</v>
          </cell>
        </row>
        <row r="615">
          <cell r="E615" t="str">
            <v>件</v>
          </cell>
          <cell r="F615">
            <v>2700</v>
          </cell>
          <cell r="G615">
            <v>2430</v>
          </cell>
          <cell r="H615">
            <v>2187</v>
          </cell>
          <cell r="I615" t="str">
            <v>即刻修复置入加收10%。</v>
          </cell>
        </row>
        <row r="616">
          <cell r="A616" t="str">
            <v>013105230010001</v>
          </cell>
          <cell r="B616" t="str">
            <v>种植可摘修复置入费-即刻修复置入（加收）</v>
          </cell>
        </row>
        <row r="617">
          <cell r="A617">
            <v>3106</v>
          </cell>
          <cell r="B617" t="str">
            <v>6．呼吸系统</v>
          </cell>
        </row>
        <row r="618">
          <cell r="A618">
            <v>310601</v>
          </cell>
          <cell r="B618" t="str">
            <v>肺功能检查</v>
          </cell>
          <cell r="C618" t="str">
            <v>指使用肺功能仪检查</v>
          </cell>
        </row>
        <row r="619">
          <cell r="A619">
            <v>310601001</v>
          </cell>
          <cell r="B619" t="str">
            <v>肺通气功能检查</v>
          </cell>
          <cell r="C619" t="str">
            <v>含潮气量、肺活量、每分通气量、补吸、呼气量、深吸气量、用力肺活量、一秒钟用力呼吸容积</v>
          </cell>
        </row>
        <row r="619">
          <cell r="E619" t="str">
            <v>次</v>
          </cell>
          <cell r="F619">
            <v>112</v>
          </cell>
          <cell r="G619">
            <v>112</v>
          </cell>
          <cell r="H619">
            <v>112</v>
          </cell>
          <cell r="I619" t="str">
            <v>有最大通气量加收30元</v>
          </cell>
        </row>
        <row r="620">
          <cell r="A620">
            <v>310601002</v>
          </cell>
          <cell r="B620" t="str">
            <v>肺弥散功能检查</v>
          </cell>
          <cell r="C620" t="str">
            <v>包括一口气法，重复呼吸法</v>
          </cell>
        </row>
        <row r="620">
          <cell r="E620" t="str">
            <v>项</v>
          </cell>
          <cell r="F620">
            <v>50</v>
          </cell>
          <cell r="G620">
            <v>50</v>
          </cell>
          <cell r="H620">
            <v>50</v>
          </cell>
        </row>
        <row r="621">
          <cell r="A621">
            <v>310601003</v>
          </cell>
          <cell r="B621" t="str">
            <v>运动心肺功能检查</v>
          </cell>
          <cell r="C621" t="str">
            <v>不含心电监测</v>
          </cell>
        </row>
        <row r="621">
          <cell r="E621" t="str">
            <v>项</v>
          </cell>
          <cell r="F621">
            <v>180</v>
          </cell>
          <cell r="G621">
            <v>180</v>
          </cell>
          <cell r="H621">
            <v>180</v>
          </cell>
          <cell r="I621" t="str">
            <v>因病情变化未能完成本试验者，亦应按本标准计价</v>
          </cell>
        </row>
        <row r="622">
          <cell r="A622">
            <v>310601004</v>
          </cell>
          <cell r="B622" t="str">
            <v>气道阻力测定</v>
          </cell>
          <cell r="C622" t="str">
            <v>包括阻断法；不含残气容积测定</v>
          </cell>
        </row>
        <row r="622">
          <cell r="E622" t="str">
            <v>项</v>
          </cell>
          <cell r="F622">
            <v>30</v>
          </cell>
          <cell r="G622">
            <v>30</v>
          </cell>
          <cell r="H622">
            <v>30</v>
          </cell>
        </row>
        <row r="623">
          <cell r="A623">
            <v>310601005</v>
          </cell>
          <cell r="B623" t="str">
            <v>残气容积测定</v>
          </cell>
          <cell r="C623" t="str">
            <v>包括体描法，氦气平衡法，氮气稀释法，重复呼吸法</v>
          </cell>
        </row>
        <row r="623">
          <cell r="E623" t="str">
            <v>项</v>
          </cell>
          <cell r="F623">
            <v>50</v>
          </cell>
          <cell r="G623">
            <v>50</v>
          </cell>
          <cell r="H623">
            <v>50</v>
          </cell>
        </row>
        <row r="624">
          <cell r="A624">
            <v>310601006</v>
          </cell>
          <cell r="B624" t="str">
            <v>强迫振荡肺功能检查</v>
          </cell>
        </row>
        <row r="624">
          <cell r="E624" t="str">
            <v>项</v>
          </cell>
          <cell r="F624">
            <v>80</v>
          </cell>
          <cell r="G624">
            <v>80</v>
          </cell>
          <cell r="H624">
            <v>80</v>
          </cell>
        </row>
        <row r="625">
          <cell r="A625">
            <v>310601007</v>
          </cell>
          <cell r="B625" t="str">
            <v>第一秒平静吸气口腔闭合压测定</v>
          </cell>
        </row>
        <row r="625">
          <cell r="E625" t="str">
            <v>项</v>
          </cell>
          <cell r="F625">
            <v>20</v>
          </cell>
          <cell r="G625">
            <v>20</v>
          </cell>
          <cell r="H625">
            <v>20</v>
          </cell>
        </row>
        <row r="626">
          <cell r="A626">
            <v>310601008</v>
          </cell>
          <cell r="B626" t="str">
            <v>流速容量曲线(V—V曲线)</v>
          </cell>
          <cell r="C626" t="str">
            <v>含最大吸气和呼气流量曲线，含10次V-V曲线</v>
          </cell>
        </row>
        <row r="626">
          <cell r="E626" t="str">
            <v>项</v>
          </cell>
          <cell r="F626">
            <v>38</v>
          </cell>
          <cell r="G626">
            <v>38</v>
          </cell>
          <cell r="H626">
            <v>38</v>
          </cell>
        </row>
        <row r="627">
          <cell r="A627">
            <v>310601009</v>
          </cell>
          <cell r="B627" t="str">
            <v>二氧化碳反应曲线</v>
          </cell>
        </row>
        <row r="627">
          <cell r="E627" t="str">
            <v>项</v>
          </cell>
          <cell r="F627">
            <v>20</v>
          </cell>
          <cell r="G627">
            <v>20</v>
          </cell>
          <cell r="H627">
            <v>20</v>
          </cell>
        </row>
        <row r="628">
          <cell r="A628">
            <v>310601010</v>
          </cell>
          <cell r="B628" t="str">
            <v>支气管激发试验</v>
          </cell>
        </row>
        <row r="628">
          <cell r="E628" t="str">
            <v>项</v>
          </cell>
          <cell r="F628">
            <v>180</v>
          </cell>
          <cell r="G628">
            <v>180</v>
          </cell>
          <cell r="H628">
            <v>180</v>
          </cell>
        </row>
        <row r="629">
          <cell r="A629">
            <v>310601011</v>
          </cell>
          <cell r="B629" t="str">
            <v>运动激发试验</v>
          </cell>
          <cell r="C629" t="str">
            <v>含通气功能测定7次；不含心电监测</v>
          </cell>
        </row>
        <row r="629">
          <cell r="E629" t="str">
            <v>项</v>
          </cell>
          <cell r="F629">
            <v>200</v>
          </cell>
          <cell r="G629">
            <v>200</v>
          </cell>
          <cell r="H629">
            <v>200</v>
          </cell>
        </row>
        <row r="630">
          <cell r="A630">
            <v>310601012</v>
          </cell>
          <cell r="B630" t="str">
            <v>支气管舒张试验</v>
          </cell>
          <cell r="C630" t="str">
            <v>含通气功能测定2次</v>
          </cell>
        </row>
        <row r="630">
          <cell r="E630" t="str">
            <v>项</v>
          </cell>
          <cell r="F630">
            <v>120</v>
          </cell>
          <cell r="G630">
            <v>120</v>
          </cell>
          <cell r="H630">
            <v>120</v>
          </cell>
        </row>
        <row r="631">
          <cell r="A631">
            <v>310601013</v>
          </cell>
          <cell r="B631" t="str">
            <v>一氧化氮呼气测定</v>
          </cell>
          <cell r="C631" t="str">
            <v>含6次测量值</v>
          </cell>
        </row>
        <row r="631">
          <cell r="E631" t="str">
            <v>次</v>
          </cell>
          <cell r="F631">
            <v>300</v>
          </cell>
          <cell r="G631">
            <v>300</v>
          </cell>
          <cell r="H631">
            <v>300</v>
          </cell>
        </row>
        <row r="632">
          <cell r="A632" t="str">
            <v>310601014a</v>
          </cell>
          <cell r="B632" t="str">
            <v>生物共振过敏源检测</v>
          </cell>
        </row>
        <row r="632">
          <cell r="E632" t="str">
            <v>次</v>
          </cell>
          <cell r="F632" t="str">
            <v>市场调节价</v>
          </cell>
          <cell r="G632" t="str">
            <v>市场调节价</v>
          </cell>
          <cell r="H632" t="str">
            <v>市场调节价</v>
          </cell>
        </row>
        <row r="633">
          <cell r="A633" t="str">
            <v>310601014b</v>
          </cell>
          <cell r="B633" t="str">
            <v>生物共振过敏源治疗</v>
          </cell>
        </row>
        <row r="633">
          <cell r="E633" t="str">
            <v>次</v>
          </cell>
          <cell r="F633" t="str">
            <v>市场调节价</v>
          </cell>
          <cell r="G633" t="str">
            <v>市场调节价</v>
          </cell>
          <cell r="H633" t="str">
            <v>市场调节价</v>
          </cell>
        </row>
        <row r="634">
          <cell r="A634">
            <v>310602</v>
          </cell>
          <cell r="B634" t="str">
            <v>其他呼吸功能检查</v>
          </cell>
        </row>
        <row r="635">
          <cell r="A635">
            <v>310602001</v>
          </cell>
          <cell r="B635" t="str">
            <v>床边简易肺功能测定</v>
          </cell>
        </row>
        <row r="635">
          <cell r="E635" t="str">
            <v>次</v>
          </cell>
          <cell r="F635">
            <v>45</v>
          </cell>
          <cell r="G635">
            <v>45</v>
          </cell>
          <cell r="H635">
            <v>45</v>
          </cell>
          <cell r="I635" t="str">
            <v>即肺通气功能测定</v>
          </cell>
        </row>
        <row r="636">
          <cell r="A636">
            <v>310602002</v>
          </cell>
          <cell r="B636" t="str">
            <v>肺阻抗血流图</v>
          </cell>
        </row>
        <row r="636">
          <cell r="E636" t="str">
            <v>次</v>
          </cell>
          <cell r="F636">
            <v>9</v>
          </cell>
          <cell r="G636">
            <v>9</v>
          </cell>
          <cell r="H636">
            <v>9</v>
          </cell>
        </row>
        <row r="637">
          <cell r="A637">
            <v>310602003</v>
          </cell>
          <cell r="B637" t="str">
            <v>呼吸肌功能测定</v>
          </cell>
          <cell r="C637" t="str">
            <v>含最大吸气、呼气压、膈肌功能测定</v>
          </cell>
        </row>
        <row r="637">
          <cell r="E637" t="str">
            <v>次</v>
          </cell>
          <cell r="F637">
            <v>70</v>
          </cell>
          <cell r="G637">
            <v>70</v>
          </cell>
          <cell r="H637">
            <v>70</v>
          </cell>
        </row>
        <row r="638">
          <cell r="A638">
            <v>310602004</v>
          </cell>
          <cell r="B638" t="str">
            <v>动态呼吸监测(呼吸Holter)</v>
          </cell>
        </row>
        <row r="638">
          <cell r="E638" t="str">
            <v>次</v>
          </cell>
          <cell r="F638">
            <v>110</v>
          </cell>
          <cell r="G638">
            <v>110</v>
          </cell>
          <cell r="H638">
            <v>110</v>
          </cell>
        </row>
        <row r="639">
          <cell r="A639">
            <v>310602005</v>
          </cell>
          <cell r="B639" t="str">
            <v>持续呼吸功能检测</v>
          </cell>
          <cell r="C639" t="str">
            <v>含潮气量、气道压力、顺应性、压力容积、Pol、最大吸气压</v>
          </cell>
        </row>
        <row r="639">
          <cell r="E639" t="str">
            <v>小时</v>
          </cell>
          <cell r="F639">
            <v>6</v>
          </cell>
          <cell r="G639">
            <v>5</v>
          </cell>
          <cell r="H639">
            <v>4</v>
          </cell>
        </row>
        <row r="640">
          <cell r="A640">
            <v>310602006</v>
          </cell>
          <cell r="B640" t="str">
            <v>血气分析</v>
          </cell>
          <cell r="C640" t="str">
            <v>含血液PH、血氧和血二氧化碳测定以及酸碱平衡分析</v>
          </cell>
        </row>
        <row r="640">
          <cell r="E640" t="str">
            <v>次</v>
          </cell>
          <cell r="F640">
            <v>100</v>
          </cell>
          <cell r="G640">
            <v>100</v>
          </cell>
          <cell r="H640">
            <v>90</v>
          </cell>
        </row>
        <row r="641">
          <cell r="A641">
            <v>310602007</v>
          </cell>
          <cell r="B641" t="str">
            <v>肺循环血流动力学检查</v>
          </cell>
        </row>
        <row r="641">
          <cell r="E641" t="str">
            <v>次</v>
          </cell>
          <cell r="F641">
            <v>170</v>
          </cell>
          <cell r="G641">
            <v>170</v>
          </cell>
          <cell r="H641">
            <v>170</v>
          </cell>
        </row>
        <row r="642">
          <cell r="A642">
            <v>310603</v>
          </cell>
          <cell r="B642" t="str">
            <v>辅助呼吸</v>
          </cell>
        </row>
        <row r="643">
          <cell r="A643">
            <v>310603001</v>
          </cell>
          <cell r="B643" t="str">
            <v>呼吸机辅助呼吸</v>
          </cell>
          <cell r="C643" t="str">
            <v>含高频喷射通气呼吸机；不含CO2监测、肺功能监测</v>
          </cell>
        </row>
        <row r="643">
          <cell r="E643" t="str">
            <v>小时</v>
          </cell>
          <cell r="F643">
            <v>15</v>
          </cell>
          <cell r="G643">
            <v>15</v>
          </cell>
          <cell r="H643">
            <v>15</v>
          </cell>
        </row>
        <row r="644">
          <cell r="A644">
            <v>310603002</v>
          </cell>
          <cell r="B644" t="str">
            <v>无创辅助通气</v>
          </cell>
          <cell r="C644" t="str">
            <v>包括持续气道正压(CPAP)、双水平气道正压(BIPAP)</v>
          </cell>
        </row>
        <row r="644">
          <cell r="E644" t="str">
            <v>小时</v>
          </cell>
          <cell r="F644">
            <v>10</v>
          </cell>
          <cell r="G644">
            <v>10</v>
          </cell>
          <cell r="H644">
            <v>10</v>
          </cell>
        </row>
        <row r="645">
          <cell r="A645">
            <v>310603003</v>
          </cell>
          <cell r="B645" t="str">
            <v>体外膈肌起搏治疗</v>
          </cell>
        </row>
        <row r="645">
          <cell r="E645" t="str">
            <v>次</v>
          </cell>
          <cell r="F645">
            <v>10</v>
          </cell>
          <cell r="G645">
            <v>10</v>
          </cell>
          <cell r="H645">
            <v>10</v>
          </cell>
        </row>
        <row r="646">
          <cell r="A646">
            <v>310603004</v>
          </cell>
          <cell r="B646" t="str">
            <v>俯卧位辅助通气治疗</v>
          </cell>
          <cell r="C646" t="str">
            <v>用于低氧血症病人。摆放患者体位，固定各种导管，对易受压部位进行皮肤保护，监测心电、机械通气等的各项指标，确保患者的安全。</v>
          </cell>
        </row>
        <row r="646">
          <cell r="E646" t="str">
            <v>次</v>
          </cell>
          <cell r="F646">
            <v>150</v>
          </cell>
          <cell r="G646">
            <v>150</v>
          </cell>
          <cell r="H646">
            <v>150</v>
          </cell>
          <cell r="I646" t="str">
            <v>限重症监护室使用</v>
          </cell>
        </row>
        <row r="647">
          <cell r="A647">
            <v>310603005</v>
          </cell>
          <cell r="B647" t="str">
            <v>术中双频叠加通气</v>
          </cell>
          <cell r="C647" t="str">
            <v>核对患者信息，对手术患者提供手术器械通道，同时给予高频叠加常频的喷射通气，并进行呼末二氧化碳浓度、氧浓度和气道压力监测。</v>
          </cell>
        </row>
        <row r="647">
          <cell r="E647" t="str">
            <v>次</v>
          </cell>
          <cell r="F647" t="str">
            <v>市场调节价</v>
          </cell>
          <cell r="G647" t="str">
            <v>市场调节价</v>
          </cell>
          <cell r="H647" t="str">
            <v>市场调节价</v>
          </cell>
        </row>
        <row r="648">
          <cell r="A648">
            <v>310604</v>
          </cell>
          <cell r="B648" t="str">
            <v>呼吸系统其他诊疗</v>
          </cell>
        </row>
        <row r="649">
          <cell r="A649">
            <v>310604001</v>
          </cell>
          <cell r="B649" t="str">
            <v>睡眠呼吸监测</v>
          </cell>
          <cell r="C649" t="str">
            <v>含心电、脑电、肌电、眼动、呼吸监测和血氧饱和度测定</v>
          </cell>
        </row>
        <row r="649">
          <cell r="E649" t="str">
            <v>次</v>
          </cell>
          <cell r="F649">
            <v>450</v>
          </cell>
          <cell r="G649">
            <v>450</v>
          </cell>
          <cell r="H649">
            <v>450</v>
          </cell>
        </row>
        <row r="650">
          <cell r="A650">
            <v>310604002</v>
          </cell>
          <cell r="B650" t="str">
            <v>睡眠呼吸监测过筛试验</v>
          </cell>
          <cell r="C650" t="str">
            <v>含口鼻呼吸、胸腹呼吸、血氧饱和度测定</v>
          </cell>
        </row>
        <row r="650">
          <cell r="E650" t="str">
            <v>次</v>
          </cell>
          <cell r="F650">
            <v>220</v>
          </cell>
          <cell r="G650">
            <v>220</v>
          </cell>
          <cell r="H650">
            <v>220</v>
          </cell>
        </row>
        <row r="651">
          <cell r="A651">
            <v>310604003</v>
          </cell>
          <cell r="B651" t="str">
            <v>人工气胸术</v>
          </cell>
          <cell r="C651" t="str">
            <v>包括人工液胸术</v>
          </cell>
        </row>
        <row r="651">
          <cell r="E651" t="str">
            <v>次</v>
          </cell>
          <cell r="F651">
            <v>80</v>
          </cell>
          <cell r="G651">
            <v>80</v>
          </cell>
          <cell r="H651">
            <v>65</v>
          </cell>
        </row>
        <row r="652">
          <cell r="A652">
            <v>310604004</v>
          </cell>
          <cell r="B652" t="str">
            <v>人工气腹术</v>
          </cell>
          <cell r="C652" t="str">
            <v>包括人工液腹术</v>
          </cell>
        </row>
        <row r="652">
          <cell r="E652" t="str">
            <v>次</v>
          </cell>
          <cell r="F652">
            <v>60</v>
          </cell>
          <cell r="G652">
            <v>60</v>
          </cell>
          <cell r="H652">
            <v>55</v>
          </cell>
        </row>
        <row r="653">
          <cell r="A653">
            <v>310604005</v>
          </cell>
          <cell r="B653" t="str">
            <v>胸腔穿刺术</v>
          </cell>
          <cell r="C653" t="str">
            <v>包括抽气、抽液、注药</v>
          </cell>
          <cell r="D653" t="str">
            <v>药物</v>
          </cell>
          <cell r="E653" t="str">
            <v>次</v>
          </cell>
          <cell r="F653">
            <v>90</v>
          </cell>
          <cell r="G653">
            <v>81</v>
          </cell>
          <cell r="H653">
            <v>73</v>
          </cell>
        </row>
        <row r="654">
          <cell r="A654">
            <v>310604006</v>
          </cell>
          <cell r="B654" t="str">
            <v>经皮穿刺肺活检术</v>
          </cell>
          <cell r="C654" t="str">
            <v>包括胸膜、纵膈活检，不含CT、X线、B超引导</v>
          </cell>
        </row>
        <row r="654">
          <cell r="E654" t="str">
            <v>每处</v>
          </cell>
          <cell r="F654">
            <v>650</v>
          </cell>
          <cell r="G654">
            <v>600</v>
          </cell>
          <cell r="H654">
            <v>550</v>
          </cell>
        </row>
        <row r="655">
          <cell r="A655">
            <v>310604007</v>
          </cell>
          <cell r="B655" t="str">
            <v>肺结节人工智能辅助诊断</v>
          </cell>
          <cell r="C655" t="str">
            <v>核对患者信息，对肺结节影像的关键特征进行人工智能技术增强处理、分析，辅助诊断并生成报告。</v>
          </cell>
        </row>
        <row r="655">
          <cell r="E655" t="str">
            <v>次</v>
          </cell>
          <cell r="F655" t="str">
            <v>市场调节价</v>
          </cell>
          <cell r="G655" t="str">
            <v>市场调节价</v>
          </cell>
          <cell r="H655" t="str">
            <v>市场调节价</v>
          </cell>
        </row>
        <row r="656">
          <cell r="A656">
            <v>310604008</v>
          </cell>
          <cell r="B656" t="str">
            <v>岩盐气溶胶治疗</v>
          </cell>
          <cell r="C656" t="str">
            <v>将岩盐配料经过研磨生成1-5微米的微粒后弥散在空气中与之发生空气离子化形成岩盐气溶胶，达到一定浓度后由患者吸入，从而改善呼吸症状和促进黏膜纤毛的廓清作用，用以治疗呼吸系统疾病。</v>
          </cell>
        </row>
        <row r="656">
          <cell r="E656" t="str">
            <v>次</v>
          </cell>
          <cell r="F656">
            <v>90</v>
          </cell>
          <cell r="G656">
            <v>90</v>
          </cell>
          <cell r="H656">
            <v>90</v>
          </cell>
        </row>
        <row r="657">
          <cell r="A657">
            <v>310604009</v>
          </cell>
          <cell r="B657" t="str">
            <v>胸腔引流动态监测</v>
          </cell>
          <cell r="C657" t="str">
            <v>用于胸腔负压引流监测，提供数字化的即时数据和图像历史数据。</v>
          </cell>
        </row>
        <row r="657">
          <cell r="E657" t="str">
            <v>小时</v>
          </cell>
          <cell r="F657" t="str">
            <v>市场调节价</v>
          </cell>
          <cell r="G657" t="str">
            <v>市场调节价</v>
          </cell>
          <cell r="H657" t="str">
            <v>市场调节价</v>
          </cell>
        </row>
        <row r="658">
          <cell r="A658">
            <v>310605</v>
          </cell>
          <cell r="B658" t="str">
            <v>呼吸系统窥镜诊疗</v>
          </cell>
        </row>
        <row r="658">
          <cell r="I658" t="str">
            <v>使用电子纤维内镜加收100元；放大内镜、色素内镜加收200元,共聚焦纤维内镜加收800元。普通染色收60元</v>
          </cell>
        </row>
        <row r="659">
          <cell r="A659">
            <v>310605001</v>
          </cell>
          <cell r="B659" t="str">
            <v>硬性气管镜检查</v>
          </cell>
        </row>
        <row r="659">
          <cell r="E659" t="str">
            <v>次</v>
          </cell>
          <cell r="F659">
            <v>90</v>
          </cell>
          <cell r="G659">
            <v>90</v>
          </cell>
          <cell r="H659">
            <v>90</v>
          </cell>
        </row>
        <row r="660">
          <cell r="A660">
            <v>310605002</v>
          </cell>
          <cell r="B660" t="str">
            <v>纤维支气管镜检查</v>
          </cell>
          <cell r="C660" t="str">
            <v>包括针吸活检、支气管刷片</v>
          </cell>
        </row>
        <row r="660">
          <cell r="E660" t="str">
            <v>次</v>
          </cell>
          <cell r="F660">
            <v>150</v>
          </cell>
          <cell r="G660">
            <v>140</v>
          </cell>
          <cell r="H660">
            <v>130</v>
          </cell>
          <cell r="I660" t="str">
            <v>电子支气管镜加收260元，超声支气管镜检查收600元，床边检查加收100元</v>
          </cell>
        </row>
        <row r="661">
          <cell r="A661">
            <v>310605003</v>
          </cell>
          <cell r="B661" t="str">
            <v>经纤支镜治疗</v>
          </cell>
          <cell r="C661" t="str">
            <v>含经纤支镜痰吸引；包括取异物、滴药、止血、化疗</v>
          </cell>
        </row>
        <row r="661">
          <cell r="E661" t="str">
            <v>次</v>
          </cell>
          <cell r="F661">
            <v>370</v>
          </cell>
          <cell r="G661">
            <v>340</v>
          </cell>
          <cell r="H661">
            <v>310</v>
          </cell>
          <cell r="I661" t="str">
            <v>取异物加收500元</v>
          </cell>
        </row>
        <row r="662">
          <cell r="A662">
            <v>310605004</v>
          </cell>
          <cell r="B662" t="str">
            <v>经纤支镜粘膜活检术</v>
          </cell>
        </row>
        <row r="662">
          <cell r="E662" t="str">
            <v>每个部位</v>
          </cell>
          <cell r="F662">
            <v>65</v>
          </cell>
          <cell r="G662">
            <v>65</v>
          </cell>
          <cell r="H662">
            <v>65</v>
          </cell>
        </row>
        <row r="663">
          <cell r="A663">
            <v>310605005</v>
          </cell>
          <cell r="B663" t="str">
            <v>经纤支镜透支气管壁肺活检术</v>
          </cell>
        </row>
        <row r="663">
          <cell r="E663" t="str">
            <v>每个部位</v>
          </cell>
          <cell r="F663">
            <v>90</v>
          </cell>
          <cell r="G663">
            <v>90</v>
          </cell>
          <cell r="H663">
            <v>90</v>
          </cell>
        </row>
        <row r="664">
          <cell r="A664">
            <v>310605006</v>
          </cell>
          <cell r="B664" t="str">
            <v>经纤支镜肺泡灌洗诊疗术</v>
          </cell>
          <cell r="C664" t="str">
            <v>含生理盐水</v>
          </cell>
        </row>
        <row r="664">
          <cell r="E664" t="str">
            <v>每个肺段</v>
          </cell>
          <cell r="F664">
            <v>150</v>
          </cell>
          <cell r="G664">
            <v>140</v>
          </cell>
          <cell r="H664">
            <v>130</v>
          </cell>
        </row>
        <row r="665">
          <cell r="A665">
            <v>310605007</v>
          </cell>
          <cell r="B665" t="str">
            <v>经纤支镜防污染采样刷检查</v>
          </cell>
          <cell r="C665" t="str">
            <v>包括经气管切开防污染采样刷检查；不含微生物学检查</v>
          </cell>
        </row>
        <row r="665">
          <cell r="E665" t="str">
            <v>次</v>
          </cell>
          <cell r="F665">
            <v>135</v>
          </cell>
          <cell r="G665">
            <v>135</v>
          </cell>
          <cell r="H665">
            <v>135</v>
          </cell>
        </row>
        <row r="666">
          <cell r="A666">
            <v>310605008</v>
          </cell>
          <cell r="B666" t="str">
            <v>经纤支镜特殊治疗</v>
          </cell>
        </row>
        <row r="666">
          <cell r="E666" t="str">
            <v>次</v>
          </cell>
          <cell r="F666">
            <v>430</v>
          </cell>
          <cell r="G666">
            <v>430</v>
          </cell>
          <cell r="H666">
            <v>430</v>
          </cell>
        </row>
        <row r="667">
          <cell r="A667">
            <v>310605009</v>
          </cell>
          <cell r="B667" t="str">
            <v>经内镜气管扩张术</v>
          </cell>
        </row>
        <row r="667">
          <cell r="E667" t="str">
            <v>次</v>
          </cell>
          <cell r="F667">
            <v>600</v>
          </cell>
          <cell r="G667">
            <v>600</v>
          </cell>
          <cell r="H667">
            <v>600</v>
          </cell>
        </row>
        <row r="668">
          <cell r="A668">
            <v>310605010</v>
          </cell>
          <cell r="B668" t="str">
            <v>经纤支镜支架置入术</v>
          </cell>
          <cell r="C668" t="str">
            <v>包括透视下支架置入术、活瓣置入术，含气管扩张。包括取出术</v>
          </cell>
          <cell r="D668" t="str">
            <v>支架、活瓣</v>
          </cell>
          <cell r="E668" t="str">
            <v>次</v>
          </cell>
          <cell r="F668">
            <v>1080</v>
          </cell>
          <cell r="G668">
            <v>1080</v>
          </cell>
          <cell r="H668">
            <v>1080</v>
          </cell>
        </row>
        <row r="669">
          <cell r="A669">
            <v>310605011</v>
          </cell>
          <cell r="B669" t="str">
            <v>经纤支镜引导支气管腔内放疗</v>
          </cell>
        </row>
        <row r="669">
          <cell r="D669" t="str">
            <v>药物</v>
          </cell>
          <cell r="E669" t="str">
            <v>次</v>
          </cell>
          <cell r="F669">
            <v>880</v>
          </cell>
          <cell r="G669">
            <v>880</v>
          </cell>
          <cell r="H669">
            <v>880</v>
          </cell>
          <cell r="I669" t="str">
            <v>放疗费另收</v>
          </cell>
        </row>
        <row r="670">
          <cell r="A670">
            <v>310605012</v>
          </cell>
          <cell r="B670" t="str">
            <v>经内镜气管内肿瘤切除术</v>
          </cell>
        </row>
        <row r="670">
          <cell r="E670" t="str">
            <v>次</v>
          </cell>
          <cell r="F670">
            <v>1300</v>
          </cell>
          <cell r="G670">
            <v>1300</v>
          </cell>
          <cell r="H670">
            <v>1300</v>
          </cell>
        </row>
        <row r="671">
          <cell r="A671">
            <v>310605013</v>
          </cell>
          <cell r="B671" t="str">
            <v>胸腔镜检查</v>
          </cell>
          <cell r="C671" t="str">
            <v>含活检；不含经胸腔镜的特殊治疗</v>
          </cell>
        </row>
        <row r="671">
          <cell r="E671" t="str">
            <v>次</v>
          </cell>
          <cell r="F671">
            <v>450</v>
          </cell>
          <cell r="G671">
            <v>450</v>
          </cell>
          <cell r="H671">
            <v>450</v>
          </cell>
        </row>
        <row r="672">
          <cell r="A672">
            <v>310605014</v>
          </cell>
          <cell r="B672" t="str">
            <v>纵隔镜检查</v>
          </cell>
          <cell r="C672" t="str">
            <v>含纵隔淋巴结活检</v>
          </cell>
        </row>
        <row r="672">
          <cell r="E672" t="str">
            <v>次</v>
          </cell>
          <cell r="F672">
            <v>720</v>
          </cell>
          <cell r="G672">
            <v>720</v>
          </cell>
          <cell r="H672">
            <v>720</v>
          </cell>
        </row>
        <row r="673">
          <cell r="A673">
            <v>310605015</v>
          </cell>
          <cell r="B673" t="str">
            <v>电磁导航支气管镜检查术</v>
          </cell>
        </row>
        <row r="673">
          <cell r="D673" t="str">
            <v>气管内镜定位导管</v>
          </cell>
          <cell r="E673" t="str">
            <v>次</v>
          </cell>
          <cell r="F673" t="str">
            <v>市场调节价</v>
          </cell>
          <cell r="G673" t="str">
            <v>市场调节价</v>
          </cell>
          <cell r="H673" t="str">
            <v>市场调节价</v>
          </cell>
        </row>
        <row r="674">
          <cell r="A674">
            <v>310605016</v>
          </cell>
          <cell r="B674" t="str">
            <v>经内镜支气管热成形术</v>
          </cell>
          <cell r="C674" t="str">
            <v>包括经支气管内窥镜热蒸汽消融治疗术</v>
          </cell>
          <cell r="D674" t="str">
            <v>导丝、导管</v>
          </cell>
          <cell r="E674" t="str">
            <v>次</v>
          </cell>
          <cell r="F674">
            <v>1300</v>
          </cell>
          <cell r="G674">
            <v>1300</v>
          </cell>
          <cell r="H674">
            <v>1300</v>
          </cell>
          <cell r="I674" t="str">
            <v>个人先行自付20%</v>
          </cell>
        </row>
        <row r="675">
          <cell r="A675">
            <v>310605017</v>
          </cell>
          <cell r="B675" t="str">
            <v>支气管镜下增强现实导航术</v>
          </cell>
          <cell r="C675" t="str">
            <v>利用三维虚拟重建图像对真实场景进行增强；将重建的支气管信息叠加在真实的支气管镜图像上，并与重建的图像同屏显示，进行实时导航，三维重建。含电子支气管镜检查。</v>
          </cell>
        </row>
        <row r="675">
          <cell r="E675" t="str">
            <v>次</v>
          </cell>
          <cell r="F675" t="str">
            <v>市场调节价</v>
          </cell>
          <cell r="G675" t="str">
            <v>市场调节价</v>
          </cell>
          <cell r="H675" t="str">
            <v>市场调节价</v>
          </cell>
        </row>
        <row r="676">
          <cell r="A676">
            <v>310605018</v>
          </cell>
          <cell r="B676" t="str">
            <v>支气管镜下经肺实质病灶抵达术</v>
          </cell>
          <cell r="C676" t="str">
            <v>路径规划，系统导航至穿刺点穿刺、扩张、定位及路径引导，抵达肺部任一点病灶的中央，送入诊疗器械，进行诊断和治疗。含电子支气管镜检查。</v>
          </cell>
          <cell r="D676" t="str">
            <v>球囊、鞘管</v>
          </cell>
          <cell r="E676" t="str">
            <v>次</v>
          </cell>
          <cell r="F676" t="str">
            <v>市场调节价</v>
          </cell>
          <cell r="G676" t="str">
            <v>市场调节价</v>
          </cell>
          <cell r="H676" t="str">
            <v>市场调节价</v>
          </cell>
        </row>
        <row r="677">
          <cell r="A677">
            <v>310605019</v>
          </cell>
          <cell r="B677" t="str">
            <v>肺微小结节标记物植入定位术</v>
          </cell>
          <cell r="C677" t="str">
            <v>不含影像学引导</v>
          </cell>
          <cell r="D677" t="str">
            <v>定位针、弹簧圈</v>
          </cell>
          <cell r="E677" t="str">
            <v>次</v>
          </cell>
          <cell r="F677" t="str">
            <v>市场调节价</v>
          </cell>
          <cell r="G677" t="str">
            <v>市场调节价</v>
          </cell>
          <cell r="H677" t="str">
            <v>市场调节价</v>
          </cell>
        </row>
        <row r="678">
          <cell r="A678">
            <v>310606</v>
          </cell>
          <cell r="B678" t="str">
            <v>胸部肿瘤治疗</v>
          </cell>
        </row>
        <row r="679">
          <cell r="A679">
            <v>310606001</v>
          </cell>
          <cell r="B679" t="str">
            <v>经内镜胸部肿瘤特殊治疗</v>
          </cell>
          <cell r="C679" t="str">
            <v>包括食管、气管、支气管、肺良性肿瘤或狭窄的治疗</v>
          </cell>
        </row>
        <row r="679">
          <cell r="E679" t="str">
            <v>次</v>
          </cell>
          <cell r="F679">
            <v>430</v>
          </cell>
          <cell r="G679">
            <v>430</v>
          </cell>
          <cell r="H679">
            <v>430</v>
          </cell>
          <cell r="I679" t="str">
            <v>局部注药加50元</v>
          </cell>
        </row>
        <row r="680">
          <cell r="A680">
            <v>310606002</v>
          </cell>
          <cell r="B680" t="str">
            <v>恶性肿瘤腔内灌注治疗</v>
          </cell>
          <cell r="C680" t="str">
            <v>包括结核病灌注治疗</v>
          </cell>
        </row>
        <row r="680">
          <cell r="E680" t="str">
            <v>次</v>
          </cell>
          <cell r="F680">
            <v>110</v>
          </cell>
          <cell r="G680">
            <v>110</v>
          </cell>
          <cell r="H680">
            <v>110</v>
          </cell>
        </row>
        <row r="681">
          <cell r="A681">
            <v>310606003</v>
          </cell>
          <cell r="B681" t="str">
            <v>载药囊泡肿瘤治疗术</v>
          </cell>
          <cell r="C681" t="str">
            <v>用物理方法使肿瘤细胞凋亡，以肿瘤细胞凋亡过程中释放的囊泡为载体，对临床常用化疗药物进行包裹化处理。遵医嘱根据患者癌症类型采用自然腔隙穿刺灌注、自然管道灌注、瘤体注射或血管输注方式，将一定单位的载药囊泡输送到患者体内，靶向治疗恶性肿瘤。治疗后观察，并记录患者生命体征情况及病情变化。</v>
          </cell>
        </row>
        <row r="681">
          <cell r="E681" t="str">
            <v>次</v>
          </cell>
          <cell r="F681" t="str">
            <v>市场调节价</v>
          </cell>
          <cell r="G681" t="str">
            <v>市场调节价</v>
          </cell>
          <cell r="H681" t="str">
            <v>市场调节价</v>
          </cell>
          <cell r="I681" t="str">
            <v>包括各部位肿瘤治疗</v>
          </cell>
        </row>
        <row r="682">
          <cell r="A682">
            <v>310606004</v>
          </cell>
          <cell r="B682" t="str">
            <v>热休克蛋白肽免疫治疗恶性肿瘤</v>
          </cell>
          <cell r="C682" t="str">
            <v>通过无菌获取患者新鲜肿瘤组织或蛋白未变性的无菌肿瘤组织，经免疫组化筛查，确认该肿瘤组织含有热休克蛋白肽60/70/96/110等一种或几种，通过匀浆、过滤、透析、纯化、除菌等处理，获得热休克蛋白肽（个性化肿瘤原复合物），将微生物、热源、蛋白定性、蛋白定量等质量控制合格的热休克蛋白肽注射到患者皮下或皮内达到治疗恶性肿瘤的目的。</v>
          </cell>
        </row>
        <row r="682">
          <cell r="E682" t="str">
            <v>次</v>
          </cell>
          <cell r="F682" t="str">
            <v>市场调节价</v>
          </cell>
          <cell r="G682" t="str">
            <v>市场调节价</v>
          </cell>
          <cell r="H682" t="str">
            <v>市场调节价</v>
          </cell>
          <cell r="I682" t="str">
            <v>包括其他部位热休克蛋白肽免疫治疗恶性肿瘤；</v>
          </cell>
        </row>
        <row r="683">
          <cell r="A683">
            <v>310607</v>
          </cell>
          <cell r="B683" t="str">
            <v>高压氧治疗</v>
          </cell>
          <cell r="C683" t="str">
            <v>含氧气</v>
          </cell>
        </row>
        <row r="684">
          <cell r="A684">
            <v>310607001</v>
          </cell>
          <cell r="B684" t="str">
            <v>高压氧舱治疗</v>
          </cell>
          <cell r="C684" t="str">
            <v>含治疗压力为2个大气压以上(超高压除外)、舱内吸氧用面罩、头罩和安全防护措施、舱内医护人员监护和指导；不含舱内心电、呼吸监护和药物雾化吸入等</v>
          </cell>
        </row>
        <row r="684">
          <cell r="E684" t="str">
            <v>次</v>
          </cell>
          <cell r="F684">
            <v>140</v>
          </cell>
          <cell r="G684">
            <v>130</v>
          </cell>
          <cell r="H684">
            <v>120</v>
          </cell>
          <cell r="I684" t="str">
            <v>卧位病人加收100元；舱内医护人员监护和指导加收30元</v>
          </cell>
        </row>
        <row r="685">
          <cell r="A685">
            <v>310607002</v>
          </cell>
          <cell r="B685" t="str">
            <v>单人舱治疗</v>
          </cell>
          <cell r="C685" t="str">
            <v>包括纯氧舱</v>
          </cell>
        </row>
        <row r="685">
          <cell r="E685" t="str">
            <v>次</v>
          </cell>
          <cell r="F685">
            <v>180</v>
          </cell>
          <cell r="G685">
            <v>180</v>
          </cell>
          <cell r="H685">
            <v>180</v>
          </cell>
        </row>
        <row r="686">
          <cell r="A686">
            <v>310607003</v>
          </cell>
          <cell r="B686" t="str">
            <v>婴儿氧舱治疗</v>
          </cell>
          <cell r="C686" t="str">
            <v>包括纯氧舱</v>
          </cell>
        </row>
        <row r="686">
          <cell r="E686" t="str">
            <v>次</v>
          </cell>
          <cell r="F686">
            <v>120</v>
          </cell>
          <cell r="G686">
            <v>120</v>
          </cell>
          <cell r="H686">
            <v>120</v>
          </cell>
        </row>
        <row r="687">
          <cell r="A687">
            <v>310607004</v>
          </cell>
          <cell r="B687" t="str">
            <v>急救单独开舱治疗</v>
          </cell>
        </row>
        <row r="687">
          <cell r="E687" t="str">
            <v>次</v>
          </cell>
          <cell r="F687">
            <v>260</v>
          </cell>
          <cell r="G687">
            <v>260</v>
          </cell>
          <cell r="H687">
            <v>260</v>
          </cell>
          <cell r="I687" t="str">
            <v>大舱加收100%</v>
          </cell>
        </row>
        <row r="688">
          <cell r="A688">
            <v>310607005</v>
          </cell>
          <cell r="B688" t="str">
            <v>舱内抢救</v>
          </cell>
        </row>
        <row r="688">
          <cell r="E688" t="str">
            <v>次</v>
          </cell>
          <cell r="F688">
            <v>100</v>
          </cell>
          <cell r="G688">
            <v>100</v>
          </cell>
          <cell r="H688">
            <v>100</v>
          </cell>
        </row>
        <row r="689">
          <cell r="A689">
            <v>310607006</v>
          </cell>
          <cell r="B689" t="str">
            <v>舱外高流量吸氧</v>
          </cell>
          <cell r="C689" t="str">
            <v>常压面罩吸氧</v>
          </cell>
        </row>
        <row r="689">
          <cell r="E689" t="str">
            <v>小时</v>
          </cell>
          <cell r="F689">
            <v>10</v>
          </cell>
          <cell r="G689">
            <v>10</v>
          </cell>
          <cell r="H689">
            <v>10</v>
          </cell>
        </row>
        <row r="690">
          <cell r="A690">
            <v>3107</v>
          </cell>
          <cell r="B690" t="str">
            <v>7．心脏及血管系统</v>
          </cell>
        </row>
        <row r="691">
          <cell r="A691">
            <v>310701</v>
          </cell>
          <cell r="B691" t="str">
            <v>心电生理和心功能检查</v>
          </cell>
        </row>
        <row r="692">
          <cell r="A692">
            <v>310701001</v>
          </cell>
          <cell r="B692" t="str">
            <v>常规心电图检查</v>
          </cell>
          <cell r="C692" t="str">
            <v>含单通道、常规导联</v>
          </cell>
        </row>
        <row r="692">
          <cell r="E692" t="str">
            <v>次</v>
          </cell>
        </row>
        <row r="692">
          <cell r="I692" t="str">
            <v>床旁心电图加收10元</v>
          </cell>
        </row>
        <row r="693">
          <cell r="A693" t="str">
            <v>310701001a</v>
          </cell>
          <cell r="B693" t="str">
            <v>单通道</v>
          </cell>
        </row>
        <row r="693">
          <cell r="E693" t="str">
            <v>次</v>
          </cell>
          <cell r="F693">
            <v>5</v>
          </cell>
          <cell r="G693">
            <v>5</v>
          </cell>
          <cell r="H693">
            <v>5</v>
          </cell>
        </row>
        <row r="694">
          <cell r="A694" t="str">
            <v>310701001b</v>
          </cell>
          <cell r="B694" t="str">
            <v>三通道</v>
          </cell>
        </row>
        <row r="694">
          <cell r="E694" t="str">
            <v>次</v>
          </cell>
          <cell r="F694">
            <v>10</v>
          </cell>
          <cell r="G694">
            <v>10</v>
          </cell>
          <cell r="H694">
            <v>10</v>
          </cell>
        </row>
        <row r="695">
          <cell r="A695" t="str">
            <v>310701001c</v>
          </cell>
          <cell r="B695" t="str">
            <v>十二通道</v>
          </cell>
        </row>
        <row r="695">
          <cell r="E695" t="str">
            <v>次</v>
          </cell>
          <cell r="F695">
            <v>15</v>
          </cell>
          <cell r="G695">
            <v>15</v>
          </cell>
          <cell r="H695">
            <v>15</v>
          </cell>
        </row>
        <row r="696">
          <cell r="A696" t="str">
            <v>310701001d</v>
          </cell>
          <cell r="B696" t="str">
            <v>十五导联</v>
          </cell>
        </row>
        <row r="696">
          <cell r="E696" t="str">
            <v>次</v>
          </cell>
          <cell r="F696">
            <v>20</v>
          </cell>
          <cell r="G696">
            <v>20</v>
          </cell>
          <cell r="H696">
            <v>20</v>
          </cell>
        </row>
        <row r="697">
          <cell r="A697" t="str">
            <v>310701001e</v>
          </cell>
          <cell r="B697" t="str">
            <v>十八导联</v>
          </cell>
        </row>
        <row r="697">
          <cell r="E697" t="str">
            <v>次</v>
          </cell>
          <cell r="F697">
            <v>25</v>
          </cell>
          <cell r="G697">
            <v>25</v>
          </cell>
          <cell r="H697">
            <v>25</v>
          </cell>
        </row>
        <row r="698">
          <cell r="A698" t="str">
            <v>310701001f</v>
          </cell>
          <cell r="B698" t="str">
            <v>自动分析</v>
          </cell>
        </row>
        <row r="698">
          <cell r="E698" t="str">
            <v>次</v>
          </cell>
          <cell r="F698">
            <v>30</v>
          </cell>
          <cell r="G698">
            <v>30</v>
          </cell>
          <cell r="H698">
            <v>30</v>
          </cell>
        </row>
        <row r="699">
          <cell r="A699">
            <v>310701002</v>
          </cell>
          <cell r="B699" t="str">
            <v>食管内心电图</v>
          </cell>
        </row>
        <row r="699">
          <cell r="D699" t="str">
            <v>一次性导管</v>
          </cell>
          <cell r="E699" t="str">
            <v>次</v>
          </cell>
          <cell r="F699" t="str">
            <v>市场调节价</v>
          </cell>
          <cell r="G699" t="str">
            <v>市场调节价</v>
          </cell>
          <cell r="H699" t="str">
            <v>市场调节价</v>
          </cell>
        </row>
        <row r="700">
          <cell r="A700">
            <v>310701003</v>
          </cell>
          <cell r="B700" t="str">
            <v>动态心电图</v>
          </cell>
          <cell r="C700" t="str">
            <v>含磁带、电池费用</v>
          </cell>
        </row>
        <row r="700">
          <cell r="E700" t="str">
            <v>次</v>
          </cell>
          <cell r="F700">
            <v>230</v>
          </cell>
          <cell r="G700">
            <v>220</v>
          </cell>
          <cell r="H700">
            <v>210</v>
          </cell>
          <cell r="I700" t="str">
            <v>镍式加收80元,十二导联及以上加收120元</v>
          </cell>
        </row>
        <row r="701">
          <cell r="A701">
            <v>310701004</v>
          </cell>
          <cell r="B701" t="str">
            <v>频谱心电图</v>
          </cell>
          <cell r="C701" t="str">
            <v>含电极费用</v>
          </cell>
        </row>
        <row r="701">
          <cell r="E701" t="str">
            <v>次</v>
          </cell>
          <cell r="F701">
            <v>30</v>
          </cell>
          <cell r="G701">
            <v>30</v>
          </cell>
          <cell r="H701">
            <v>30</v>
          </cell>
        </row>
        <row r="702">
          <cell r="A702">
            <v>310701005</v>
          </cell>
          <cell r="B702" t="str">
            <v>标测心电图</v>
          </cell>
          <cell r="C702" t="str">
            <v>含电极费用</v>
          </cell>
        </row>
        <row r="702">
          <cell r="E702" t="str">
            <v>次</v>
          </cell>
          <cell r="F702">
            <v>50</v>
          </cell>
          <cell r="G702">
            <v>50</v>
          </cell>
          <cell r="H702">
            <v>50</v>
          </cell>
        </row>
        <row r="703">
          <cell r="A703">
            <v>310701006</v>
          </cell>
          <cell r="B703" t="str">
            <v>体表窦房结心电图</v>
          </cell>
        </row>
        <row r="703">
          <cell r="E703" t="str">
            <v>次</v>
          </cell>
          <cell r="F703">
            <v>30</v>
          </cell>
          <cell r="G703">
            <v>30</v>
          </cell>
          <cell r="H703">
            <v>30</v>
          </cell>
        </row>
        <row r="704">
          <cell r="A704">
            <v>310701007</v>
          </cell>
          <cell r="B704" t="str">
            <v>心电事件记录</v>
          </cell>
          <cell r="C704" t="str">
            <v>含磁带、电池费用</v>
          </cell>
        </row>
        <row r="704">
          <cell r="E704" t="str">
            <v>次</v>
          </cell>
          <cell r="F704">
            <v>60</v>
          </cell>
          <cell r="G704">
            <v>60</v>
          </cell>
          <cell r="H704">
            <v>60</v>
          </cell>
        </row>
        <row r="705">
          <cell r="A705">
            <v>310701008</v>
          </cell>
          <cell r="B705" t="str">
            <v>遥测心电监护</v>
          </cell>
          <cell r="C705" t="str">
            <v>含电池、电极费用</v>
          </cell>
        </row>
        <row r="705">
          <cell r="E705" t="str">
            <v>小时</v>
          </cell>
          <cell r="F705">
            <v>5</v>
          </cell>
          <cell r="G705">
            <v>5</v>
          </cell>
          <cell r="H705">
            <v>5</v>
          </cell>
        </row>
        <row r="706">
          <cell r="A706">
            <v>310701009</v>
          </cell>
          <cell r="B706" t="str">
            <v>心电监测电话传输</v>
          </cell>
          <cell r="C706" t="str">
            <v>含电池、电极费用</v>
          </cell>
        </row>
        <row r="706">
          <cell r="E706" t="str">
            <v>日或月</v>
          </cell>
          <cell r="F706">
            <v>100</v>
          </cell>
          <cell r="G706">
            <v>100</v>
          </cell>
          <cell r="H706">
            <v>100</v>
          </cell>
        </row>
        <row r="707">
          <cell r="A707">
            <v>310701010</v>
          </cell>
          <cell r="B707" t="str">
            <v>心电图踏车负荷试验</v>
          </cell>
          <cell r="C707" t="str">
            <v>含电极费用、包括二阶梯、平板运动试验</v>
          </cell>
        </row>
        <row r="707">
          <cell r="E707" t="str">
            <v>次</v>
          </cell>
          <cell r="F707">
            <v>100</v>
          </cell>
          <cell r="G707">
            <v>100</v>
          </cell>
          <cell r="H707">
            <v>100</v>
          </cell>
          <cell r="I707" t="str">
            <v>平板运动试验加收80元</v>
          </cell>
        </row>
        <row r="708">
          <cell r="A708">
            <v>310701011</v>
          </cell>
          <cell r="B708" t="str">
            <v>心电图药物负荷试验</v>
          </cell>
          <cell r="C708" t="str">
            <v>含电极费用</v>
          </cell>
        </row>
        <row r="708">
          <cell r="E708" t="str">
            <v>次</v>
          </cell>
          <cell r="F708">
            <v>120</v>
          </cell>
          <cell r="G708">
            <v>120</v>
          </cell>
          <cell r="H708">
            <v>120</v>
          </cell>
        </row>
        <row r="709">
          <cell r="A709">
            <v>310701012</v>
          </cell>
          <cell r="B709" t="str">
            <v>心电向量图</v>
          </cell>
        </row>
        <row r="709">
          <cell r="E709" t="str">
            <v>次</v>
          </cell>
          <cell r="F709">
            <v>30</v>
          </cell>
          <cell r="G709">
            <v>30</v>
          </cell>
          <cell r="H709">
            <v>30</v>
          </cell>
        </row>
        <row r="710">
          <cell r="A710">
            <v>310701013</v>
          </cell>
          <cell r="B710" t="str">
            <v>心音图</v>
          </cell>
        </row>
        <row r="710">
          <cell r="E710" t="str">
            <v>次</v>
          </cell>
          <cell r="F710">
            <v>10</v>
          </cell>
          <cell r="G710">
            <v>10</v>
          </cell>
          <cell r="H710">
            <v>10</v>
          </cell>
        </row>
        <row r="711">
          <cell r="A711">
            <v>310701014</v>
          </cell>
          <cell r="B711" t="str">
            <v>心阻抗图</v>
          </cell>
        </row>
        <row r="711">
          <cell r="E711" t="str">
            <v>次</v>
          </cell>
          <cell r="F711">
            <v>15</v>
          </cell>
          <cell r="G711">
            <v>15</v>
          </cell>
          <cell r="H711">
            <v>15</v>
          </cell>
        </row>
        <row r="712">
          <cell r="A712">
            <v>310701015</v>
          </cell>
          <cell r="B712" t="str">
            <v>心室晚电位</v>
          </cell>
          <cell r="C712" t="str">
            <v>含电极费用</v>
          </cell>
        </row>
        <row r="712">
          <cell r="E712" t="str">
            <v>次</v>
          </cell>
          <cell r="F712">
            <v>60</v>
          </cell>
          <cell r="G712">
            <v>60</v>
          </cell>
          <cell r="H712">
            <v>60</v>
          </cell>
        </row>
        <row r="713">
          <cell r="A713">
            <v>310701016</v>
          </cell>
          <cell r="B713" t="str">
            <v>心房晚电位</v>
          </cell>
          <cell r="C713" t="str">
            <v>含电极费用</v>
          </cell>
        </row>
        <row r="713">
          <cell r="E713" t="str">
            <v>次</v>
          </cell>
          <cell r="F713">
            <v>60</v>
          </cell>
          <cell r="G713">
            <v>60</v>
          </cell>
          <cell r="H713">
            <v>60</v>
          </cell>
        </row>
        <row r="714">
          <cell r="A714">
            <v>310701017</v>
          </cell>
          <cell r="B714" t="str">
            <v>倾斜试验</v>
          </cell>
        </row>
        <row r="714">
          <cell r="E714" t="str">
            <v>次</v>
          </cell>
          <cell r="F714">
            <v>80</v>
          </cell>
          <cell r="G714">
            <v>80</v>
          </cell>
          <cell r="H714">
            <v>80</v>
          </cell>
        </row>
        <row r="715">
          <cell r="A715">
            <v>310701018</v>
          </cell>
          <cell r="B715" t="str">
            <v>心率变异性分析</v>
          </cell>
          <cell r="C715" t="str">
            <v>短程</v>
          </cell>
        </row>
        <row r="715">
          <cell r="E715" t="str">
            <v>次</v>
          </cell>
          <cell r="F715">
            <v>100</v>
          </cell>
          <cell r="G715">
            <v>100</v>
          </cell>
          <cell r="H715">
            <v>100</v>
          </cell>
          <cell r="I715" t="str">
            <v>24小时加收100元</v>
          </cell>
        </row>
        <row r="716">
          <cell r="A716">
            <v>310701019</v>
          </cell>
          <cell r="B716" t="str">
            <v>无创阻抗法心搏出量测定</v>
          </cell>
        </row>
        <row r="716">
          <cell r="E716" t="str">
            <v>次</v>
          </cell>
          <cell r="F716">
            <v>30</v>
          </cell>
          <cell r="G716">
            <v>30</v>
          </cell>
          <cell r="H716">
            <v>30</v>
          </cell>
        </row>
        <row r="717">
          <cell r="A717">
            <v>310701020</v>
          </cell>
          <cell r="B717" t="str">
            <v>无创心功能监测</v>
          </cell>
          <cell r="C717" t="str">
            <v>包括心血流图、心尖搏动图</v>
          </cell>
        </row>
        <row r="717">
          <cell r="E717" t="str">
            <v>每监测项目</v>
          </cell>
          <cell r="F717">
            <v>10</v>
          </cell>
          <cell r="G717">
            <v>10</v>
          </cell>
          <cell r="H717">
            <v>10</v>
          </cell>
          <cell r="I717" t="str">
            <v>无创血液在体流动性检测收30元，心力衰竭趋势性指标收15元，冠心病趋势性指标收15元，心-交感神经指数收15元，心-迷走神经指数收15元</v>
          </cell>
        </row>
        <row r="718">
          <cell r="A718">
            <v>310701021</v>
          </cell>
          <cell r="B718" t="str">
            <v>动态血压监测</v>
          </cell>
          <cell r="C718" t="str">
            <v>含电池费用；包括运动血压监测</v>
          </cell>
        </row>
        <row r="718">
          <cell r="E718" t="str">
            <v>小时</v>
          </cell>
          <cell r="F718">
            <v>10</v>
          </cell>
          <cell r="G718">
            <v>10</v>
          </cell>
          <cell r="H718">
            <v>10</v>
          </cell>
        </row>
        <row r="719">
          <cell r="A719">
            <v>310701022</v>
          </cell>
          <cell r="B719" t="str">
            <v>心电监测</v>
          </cell>
          <cell r="C719" t="str">
            <v>含无创血压监测</v>
          </cell>
        </row>
        <row r="719">
          <cell r="E719" t="str">
            <v>小时</v>
          </cell>
          <cell r="F719">
            <v>6</v>
          </cell>
          <cell r="G719">
            <v>6</v>
          </cell>
          <cell r="H719">
            <v>6</v>
          </cell>
        </row>
        <row r="720">
          <cell r="A720">
            <v>310701023</v>
          </cell>
          <cell r="B720" t="str">
            <v>心输出量测定</v>
          </cell>
        </row>
        <row r="720">
          <cell r="D720" t="str">
            <v>漂浮导管、温度传感器、漂浮导管置入套件</v>
          </cell>
          <cell r="E720" t="str">
            <v>次</v>
          </cell>
          <cell r="F720">
            <v>200</v>
          </cell>
          <cell r="G720">
            <v>200</v>
          </cell>
          <cell r="H720">
            <v>200</v>
          </cell>
        </row>
        <row r="721">
          <cell r="A721">
            <v>310701024</v>
          </cell>
          <cell r="B721" t="str">
            <v>肺动脉压和右心房压力监测</v>
          </cell>
        </row>
        <row r="721">
          <cell r="D721" t="str">
            <v>漂浮导管、漂浮导管置入套件</v>
          </cell>
          <cell r="E721" t="str">
            <v>小时</v>
          </cell>
          <cell r="F721">
            <v>20</v>
          </cell>
          <cell r="G721">
            <v>20</v>
          </cell>
          <cell r="H721">
            <v>20</v>
          </cell>
        </row>
        <row r="722">
          <cell r="A722">
            <v>310701025</v>
          </cell>
          <cell r="B722" t="str">
            <v>动脉内压力监测</v>
          </cell>
        </row>
        <row r="722">
          <cell r="D722" t="str">
            <v>套管针、测压套件</v>
          </cell>
          <cell r="E722" t="str">
            <v>小时</v>
          </cell>
          <cell r="F722">
            <v>20</v>
          </cell>
          <cell r="G722">
            <v>20</v>
          </cell>
          <cell r="H722">
            <v>20</v>
          </cell>
        </row>
        <row r="723">
          <cell r="A723">
            <v>310701026</v>
          </cell>
          <cell r="B723" t="str">
            <v>周围静脉压测定</v>
          </cell>
        </row>
        <row r="723">
          <cell r="E723" t="str">
            <v>次</v>
          </cell>
          <cell r="F723">
            <v>20</v>
          </cell>
          <cell r="G723">
            <v>20</v>
          </cell>
          <cell r="H723">
            <v>20</v>
          </cell>
        </row>
        <row r="724">
          <cell r="A724">
            <v>310701027</v>
          </cell>
          <cell r="B724" t="str">
            <v>指脉氧监测</v>
          </cell>
        </row>
        <row r="724">
          <cell r="E724" t="str">
            <v>小时</v>
          </cell>
          <cell r="F724">
            <v>5</v>
          </cell>
          <cell r="G724">
            <v>5</v>
          </cell>
          <cell r="H724">
            <v>5</v>
          </cell>
        </row>
        <row r="725">
          <cell r="A725">
            <v>310701028</v>
          </cell>
          <cell r="B725" t="str">
            <v>血氧饱和度监测</v>
          </cell>
        </row>
        <row r="725">
          <cell r="E725" t="str">
            <v>小时</v>
          </cell>
          <cell r="F725">
            <v>5</v>
          </cell>
          <cell r="G725">
            <v>5</v>
          </cell>
          <cell r="H725">
            <v>5</v>
          </cell>
        </row>
        <row r="726">
          <cell r="A726">
            <v>310701029</v>
          </cell>
          <cell r="B726" t="str">
            <v>脉搏波速度测定</v>
          </cell>
        </row>
        <row r="726">
          <cell r="E726" t="str">
            <v>次</v>
          </cell>
          <cell r="F726" t="str">
            <v>市场调节价</v>
          </cell>
          <cell r="G726" t="str">
            <v>市场调节价</v>
          </cell>
          <cell r="H726" t="str">
            <v>市场调节价</v>
          </cell>
        </row>
        <row r="727">
          <cell r="A727">
            <v>310701030</v>
          </cell>
          <cell r="B727" t="str">
            <v>鹰眼检测全身扫描</v>
          </cell>
        </row>
        <row r="727">
          <cell r="E727" t="str">
            <v>次</v>
          </cell>
          <cell r="F727" t="str">
            <v>市场调节价</v>
          </cell>
          <cell r="G727" t="str">
            <v>市场调节价</v>
          </cell>
          <cell r="H727" t="str">
            <v>市场调节价</v>
          </cell>
        </row>
        <row r="728">
          <cell r="A728">
            <v>310701031</v>
          </cell>
          <cell r="B728" t="str">
            <v>血管流量监测</v>
          </cell>
        </row>
        <row r="728">
          <cell r="E728" t="str">
            <v>次</v>
          </cell>
          <cell r="F728">
            <v>450</v>
          </cell>
          <cell r="G728">
            <v>450</v>
          </cell>
          <cell r="H728">
            <v>450</v>
          </cell>
          <cell r="I728" t="str">
            <v>个人先行自付20%</v>
          </cell>
        </row>
        <row r="729">
          <cell r="A729">
            <v>310701032</v>
          </cell>
          <cell r="B729" t="str">
            <v>连续无创末梢血流灌注指数监测</v>
          </cell>
        </row>
        <row r="729">
          <cell r="E729" t="str">
            <v>次</v>
          </cell>
          <cell r="F729" t="str">
            <v>市场调节价</v>
          </cell>
          <cell r="G729" t="str">
            <v>市场调节价</v>
          </cell>
          <cell r="H729" t="str">
            <v>市场调节价</v>
          </cell>
        </row>
        <row r="730">
          <cell r="A730">
            <v>310701033</v>
          </cell>
          <cell r="B730" t="str">
            <v>连续无创容积变异指数监测</v>
          </cell>
        </row>
        <row r="730">
          <cell r="E730" t="str">
            <v>次</v>
          </cell>
          <cell r="F730" t="str">
            <v>市场调节价</v>
          </cell>
          <cell r="G730" t="str">
            <v>市场调节价</v>
          </cell>
          <cell r="H730" t="str">
            <v>市场调节价</v>
          </cell>
        </row>
        <row r="731">
          <cell r="A731">
            <v>310701034</v>
          </cell>
          <cell r="B731" t="str">
            <v>连续无创碳氧血红蛋白监测</v>
          </cell>
        </row>
        <row r="731">
          <cell r="E731" t="str">
            <v>次</v>
          </cell>
          <cell r="F731" t="str">
            <v>市场调节价</v>
          </cell>
          <cell r="G731" t="str">
            <v>市场调节价</v>
          </cell>
          <cell r="H731" t="str">
            <v>市场调节价</v>
          </cell>
        </row>
        <row r="732">
          <cell r="A732">
            <v>310701035</v>
          </cell>
          <cell r="B732" t="str">
            <v>连续无创总血红蛋白监测</v>
          </cell>
        </row>
        <row r="732">
          <cell r="E732" t="str">
            <v>次</v>
          </cell>
          <cell r="F732" t="str">
            <v>市场调节价</v>
          </cell>
          <cell r="G732" t="str">
            <v>市场调节价</v>
          </cell>
          <cell r="H732" t="str">
            <v>市场调节价</v>
          </cell>
        </row>
        <row r="733">
          <cell r="A733">
            <v>310701036</v>
          </cell>
          <cell r="B733" t="str">
            <v>超声心动图冠状动脉血流储备检测</v>
          </cell>
          <cell r="C733" t="str">
            <v>在普通或经食管心脏超声检查基础上，分别于静息状态及静脉给药后观察冠状动脉血流充盈状态，利用彩色多普勒探测最大和平均血流速度与压差，计算基础和给药后高峰比值，并对其病情进行评估，作出诊断报告，图文报告。</v>
          </cell>
        </row>
        <row r="733">
          <cell r="E733" t="str">
            <v>次</v>
          </cell>
          <cell r="F733" t="str">
            <v>市场调节价</v>
          </cell>
          <cell r="G733" t="str">
            <v>市场调节价</v>
          </cell>
          <cell r="H733" t="str">
            <v>市场调节价</v>
          </cell>
        </row>
        <row r="734">
          <cell r="A734">
            <v>310701037</v>
          </cell>
          <cell r="B734" t="str">
            <v>经胸超声心动图声学心腔造影</v>
          </cell>
          <cell r="C734" t="str">
            <v>在经胸超声检查基础上，经静脉推注对比剂观测右心腔及左心腔充盈状态、检测速度、压差及射血分数、病变部位灌注情况、心内膜边界显示情况、心肌灌注程度、分流方向、分流量与返流量等，并对其病情进行评估，作出诊断报告，图文报告。</v>
          </cell>
        </row>
        <row r="734">
          <cell r="E734" t="str">
            <v>次</v>
          </cell>
          <cell r="F734" t="str">
            <v>市场调节价</v>
          </cell>
          <cell r="G734" t="str">
            <v>市场调节价</v>
          </cell>
          <cell r="H734" t="str">
            <v>市场调节价</v>
          </cell>
        </row>
        <row r="735">
          <cell r="A735" t="str">
            <v>H310701001</v>
          </cell>
          <cell r="B735" t="str">
            <v>远程心电监测</v>
          </cell>
          <cell r="C735" t="str">
            <v>指使用心电监测远程传输系统，利用无线网络收集传输数据，指导患者使用、记录并处理患者的心电事件，专业医师根据有关数据提供分析或指导服务，含设备安置。</v>
          </cell>
        </row>
        <row r="735">
          <cell r="E735" t="str">
            <v>小时</v>
          </cell>
          <cell r="F735">
            <v>13.5</v>
          </cell>
          <cell r="G735">
            <v>12</v>
          </cell>
          <cell r="H735">
            <v>11</v>
          </cell>
          <cell r="I735" t="str">
            <v>按实际监测时间计收，不足1小时按1小时计收</v>
          </cell>
        </row>
        <row r="736">
          <cell r="A736" t="str">
            <v>H310701002</v>
          </cell>
          <cell r="B736" t="str">
            <v>远程起搏器监测</v>
          </cell>
          <cell r="C736" t="str">
            <v>指通过带有远程监测功能的起搏器，利用无线网络收集传输起搏器的数据，专业医师根据数据判断起搏器工作状态，提供分析或指导服务，如确定患者到医院程控和随访的时间。含设备安置，不含起搏器程控功能检查。</v>
          </cell>
        </row>
        <row r="736">
          <cell r="E736" t="str">
            <v>小时</v>
          </cell>
          <cell r="F736">
            <v>12.5</v>
          </cell>
          <cell r="G736">
            <v>11</v>
          </cell>
          <cell r="H736">
            <v>10</v>
          </cell>
          <cell r="I736" t="str">
            <v>按实际监测时间计收，不足1小时按1小时计收</v>
          </cell>
        </row>
        <row r="737">
          <cell r="A737" t="str">
            <v>H310701003</v>
          </cell>
          <cell r="B737" t="str">
            <v>远程除颤器监测</v>
          </cell>
          <cell r="C737" t="str">
            <v>指通过带有远程监测功能的除颤器，利用无线网络收集传输除颤器数据，专业医师根据有关数据判断除颤器的工作状态，提供分析或指导服务，如确定患者到医院程控和随访的时间等。含设备安置，不含除颤器程控功能检查。</v>
          </cell>
        </row>
        <row r="737">
          <cell r="E737" t="str">
            <v>小时</v>
          </cell>
          <cell r="F737">
            <v>12.5</v>
          </cell>
          <cell r="G737">
            <v>11</v>
          </cell>
          <cell r="H737">
            <v>10</v>
          </cell>
          <cell r="I737" t="str">
            <v>按实际监测时间计收，不足1小时按1小时计收</v>
          </cell>
        </row>
        <row r="738">
          <cell r="A738">
            <v>310701038</v>
          </cell>
          <cell r="B738" t="str">
            <v>无创冠脉血流储备分数测定</v>
          </cell>
          <cell r="C738" t="str">
            <v>使用64排以及64排以上CT设备采集的冠脉CTA DICOM数据及影像进行人工智能计算，对血管进行分割与重建，从而测定冠脉血流储备分数，可准确评估稳定型冠心病（SCAD）患者的功能性心肌缺血症状</v>
          </cell>
        </row>
        <row r="738">
          <cell r="E738" t="str">
            <v>次</v>
          </cell>
          <cell r="F738" t="str">
            <v>市场调节价</v>
          </cell>
          <cell r="G738" t="str">
            <v>市场调节价</v>
          </cell>
          <cell r="H738" t="str">
            <v>市场调节价</v>
          </cell>
        </row>
        <row r="739">
          <cell r="A739">
            <v>310701039</v>
          </cell>
          <cell r="B739" t="str">
            <v>舌下微循环成像</v>
          </cell>
          <cell r="C739" t="str">
            <v>采集3-5个不同位置的微循环图像后结束采集。选择合适的微循环图像进行分析与评价，评估组织器官的微循环与组织灌注情况。</v>
          </cell>
        </row>
        <row r="739">
          <cell r="E739" t="str">
            <v>次</v>
          </cell>
          <cell r="F739" t="str">
            <v>市场调节价</v>
          </cell>
          <cell r="G739" t="str">
            <v>市场调节价</v>
          </cell>
          <cell r="H739" t="str">
            <v>市场调节价</v>
          </cell>
        </row>
        <row r="740">
          <cell r="A740">
            <v>310701040</v>
          </cell>
          <cell r="B740" t="str">
            <v>移动生命体征监测</v>
          </cell>
          <cell r="C740" t="str">
            <v>利用设备对患者进行无创血压、脉搏、体温等主要生命体征参数的测量，将测量参数通过无线传输到数据管理终端供医务人员进行诊断，适用于需要进行移动生命体征检测的患者。</v>
          </cell>
          <cell r="D740" t="str">
            <v>专用敷贴（卡）</v>
          </cell>
          <cell r="E740" t="str">
            <v>次</v>
          </cell>
          <cell r="F740" t="str">
            <v>市场调节价</v>
          </cell>
          <cell r="G740" t="str">
            <v>市场调节价</v>
          </cell>
          <cell r="H740" t="str">
            <v>市场调节价</v>
          </cell>
        </row>
        <row r="741">
          <cell r="A741">
            <v>310701041</v>
          </cell>
          <cell r="B741" t="str">
            <v>单导联长程心电监测</v>
          </cell>
          <cell r="C741" t="str">
            <v>指长时间连续采集、存储以及无线传输心电数据，监测患者心电活动</v>
          </cell>
          <cell r="D741" t="str">
            <v>传感器</v>
          </cell>
          <cell r="E741" t="str">
            <v>小时</v>
          </cell>
          <cell r="F741" t="str">
            <v>市场调节价</v>
          </cell>
          <cell r="G741" t="str">
            <v>市场调节价</v>
          </cell>
          <cell r="H741" t="str">
            <v>市场调节价</v>
          </cell>
        </row>
        <row r="742">
          <cell r="A742" t="str">
            <v>FKA02705</v>
          </cell>
          <cell r="B742" t="str">
            <v>经皮肢体氧分压测定</v>
          </cell>
        </row>
        <row r="742">
          <cell r="E742" t="str">
            <v>次</v>
          </cell>
          <cell r="F742">
            <v>230</v>
          </cell>
          <cell r="G742">
            <v>230</v>
          </cell>
          <cell r="H742">
            <v>230</v>
          </cell>
          <cell r="I742" t="str">
            <v>含耗材费用</v>
          </cell>
        </row>
        <row r="743">
          <cell r="A743">
            <v>310702</v>
          </cell>
          <cell r="B743" t="str">
            <v>心脏电生理诊疗</v>
          </cell>
          <cell r="C743" t="str">
            <v>含介入操作、影像学监视、心电监测</v>
          </cell>
        </row>
        <row r="744">
          <cell r="A744">
            <v>310702001</v>
          </cell>
          <cell r="B744" t="str">
            <v>有创性血流动力学监测(床旁)</v>
          </cell>
          <cell r="C744" t="str">
            <v>含心脏房室腔内压力监测、心排血量测定</v>
          </cell>
          <cell r="D744" t="str">
            <v>漂浮导管</v>
          </cell>
        </row>
        <row r="745">
          <cell r="A745" t="str">
            <v>310702001a</v>
          </cell>
          <cell r="B745" t="str">
            <v>心脏房室腔内压力监测</v>
          </cell>
        </row>
        <row r="745">
          <cell r="E745" t="str">
            <v>小时</v>
          </cell>
          <cell r="F745">
            <v>35</v>
          </cell>
          <cell r="G745">
            <v>35</v>
          </cell>
          <cell r="H745">
            <v>35</v>
          </cell>
        </row>
        <row r="746">
          <cell r="A746" t="str">
            <v>310702001b</v>
          </cell>
          <cell r="B746" t="str">
            <v>心排血量测定</v>
          </cell>
        </row>
        <row r="746">
          <cell r="E746" t="str">
            <v>次</v>
          </cell>
          <cell r="F746">
            <v>450</v>
          </cell>
          <cell r="G746">
            <v>450</v>
          </cell>
          <cell r="H746">
            <v>450</v>
          </cell>
        </row>
        <row r="747">
          <cell r="A747" t="str">
            <v>HAN05203</v>
          </cell>
          <cell r="B747" t="str">
            <v>经外周动脉连续心排出量监测</v>
          </cell>
          <cell r="C747" t="str">
            <v>消毒，动脉和中心静脉穿刺，连接监测仪，记录各项血流动力学指标、心脏每搏量变异(SVV)、肺水等监测数据。不含中心动脉导管置入。</v>
          </cell>
          <cell r="D747" t="str">
            <v>传感器</v>
          </cell>
          <cell r="E747" t="str">
            <v>2小时</v>
          </cell>
          <cell r="F747">
            <v>80</v>
          </cell>
          <cell r="G747">
            <v>80</v>
          </cell>
          <cell r="H747">
            <v>80</v>
          </cell>
          <cell r="I747" t="str">
            <v>不足2小时按2小时计收，2小时后每增加1小时加收不超过50%</v>
          </cell>
        </row>
        <row r="748">
          <cell r="A748">
            <v>310702002</v>
          </cell>
          <cell r="B748" t="str">
            <v>持续有创性血压监测</v>
          </cell>
          <cell r="C748" t="str">
            <v>含心电、压力连续示波</v>
          </cell>
          <cell r="D748" t="str">
            <v>动脉穿刺套针</v>
          </cell>
          <cell r="E748" t="str">
            <v>小时</v>
          </cell>
          <cell r="F748">
            <v>9</v>
          </cell>
          <cell r="G748">
            <v>9</v>
          </cell>
          <cell r="H748">
            <v>9</v>
          </cell>
        </row>
        <row r="749">
          <cell r="A749">
            <v>310702003</v>
          </cell>
          <cell r="B749" t="str">
            <v>有创性心内电生理检查</v>
          </cell>
        </row>
        <row r="749">
          <cell r="D749" t="str">
            <v>心导管</v>
          </cell>
          <cell r="E749" t="str">
            <v>次</v>
          </cell>
          <cell r="F749">
            <v>1350</v>
          </cell>
          <cell r="G749">
            <v>1350</v>
          </cell>
          <cell r="H749">
            <v>1350</v>
          </cell>
        </row>
        <row r="750">
          <cell r="A750" t="str">
            <v>FKU02202</v>
          </cell>
          <cell r="B750" t="str">
            <v>冠脉血管内压力导丝测定术</v>
          </cell>
          <cell r="C750" t="str">
            <v>包括冠脉血管内压力导管测定术</v>
          </cell>
          <cell r="D750" t="str">
            <v>压力微导管</v>
          </cell>
          <cell r="E750" t="str">
            <v>次</v>
          </cell>
          <cell r="F750">
            <v>1800</v>
          </cell>
          <cell r="G750">
            <v>1650</v>
          </cell>
          <cell r="H750">
            <v>1500</v>
          </cell>
          <cell r="I750" t="str">
            <v>脑血管参照执行</v>
          </cell>
        </row>
        <row r="751">
          <cell r="A751">
            <v>310702004</v>
          </cell>
          <cell r="B751" t="str">
            <v>射频消融术</v>
          </cell>
          <cell r="C751" t="str">
            <v>包括肿物消融术</v>
          </cell>
          <cell r="D751" t="str">
            <v>射频、微波导管、一次性双极消融器、激光纤维束</v>
          </cell>
          <cell r="E751" t="str">
            <v>次、侧</v>
          </cell>
          <cell r="F751">
            <v>3200</v>
          </cell>
          <cell r="G751">
            <v>3200</v>
          </cell>
          <cell r="H751">
            <v>2700</v>
          </cell>
          <cell r="I751" t="str">
            <v>肝脏肿物2860元，其他脏器、肢体肿物1650元。双侧乳腺、甲状腺肿物同时消融，在单侧收费基础上加收80%。射频消融术、微波消融术、激光消融术等方法分别计价。</v>
          </cell>
        </row>
        <row r="752">
          <cell r="A752">
            <v>310702005</v>
          </cell>
          <cell r="B752" t="str">
            <v>临时起搏器安置术</v>
          </cell>
        </row>
        <row r="752">
          <cell r="D752" t="str">
            <v>心导管、电极</v>
          </cell>
          <cell r="E752" t="str">
            <v>次</v>
          </cell>
          <cell r="F752">
            <v>700</v>
          </cell>
          <cell r="G752">
            <v>630</v>
          </cell>
          <cell r="H752">
            <v>570</v>
          </cell>
        </row>
        <row r="753">
          <cell r="A753" t="str">
            <v>HKT62302</v>
          </cell>
          <cell r="B753" t="str">
            <v>植入式心电记录器安置术</v>
          </cell>
          <cell r="C753" t="str">
            <v>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v>
          </cell>
          <cell r="D753" t="str">
            <v>心电记录器</v>
          </cell>
          <cell r="E753" t="str">
            <v>次</v>
          </cell>
          <cell r="F753">
            <v>650</v>
          </cell>
          <cell r="G753">
            <v>600</v>
          </cell>
          <cell r="H753">
            <v>550</v>
          </cell>
          <cell r="I753" t="str">
            <v>包括取出术</v>
          </cell>
        </row>
        <row r="754">
          <cell r="A754">
            <v>310702006</v>
          </cell>
          <cell r="B754" t="str">
            <v>临时起搏器应用</v>
          </cell>
        </row>
        <row r="754">
          <cell r="E754" t="str">
            <v>小时</v>
          </cell>
          <cell r="F754">
            <v>13</v>
          </cell>
          <cell r="G754">
            <v>13</v>
          </cell>
          <cell r="H754">
            <v>9</v>
          </cell>
        </row>
        <row r="755">
          <cell r="A755">
            <v>310702007</v>
          </cell>
          <cell r="B755" t="str">
            <v>永久起搏器安置术</v>
          </cell>
        </row>
        <row r="755">
          <cell r="D755" t="str">
            <v>起搏器、心导管、电极</v>
          </cell>
          <cell r="E755" t="str">
            <v>次</v>
          </cell>
          <cell r="F755">
            <v>1800</v>
          </cell>
          <cell r="G755">
            <v>1800</v>
          </cell>
          <cell r="H755">
            <v>1600</v>
          </cell>
          <cell r="I755" t="str">
            <v>每增加一腔加收210元</v>
          </cell>
        </row>
        <row r="756">
          <cell r="A756" t="str">
            <v>310702007a</v>
          </cell>
          <cell r="B756" t="str">
            <v>永久起搏器安置术腔室增加</v>
          </cell>
        </row>
        <row r="756">
          <cell r="E756" t="str">
            <v>每腔</v>
          </cell>
          <cell r="F756">
            <v>210</v>
          </cell>
          <cell r="G756">
            <v>210</v>
          </cell>
          <cell r="H756">
            <v>180</v>
          </cell>
        </row>
        <row r="757">
          <cell r="A757">
            <v>310702008</v>
          </cell>
          <cell r="B757" t="str">
            <v>永久起搏器更换术</v>
          </cell>
          <cell r="C757" t="str">
            <v>包括取出术</v>
          </cell>
          <cell r="D757" t="str">
            <v>起搏器、心导管、电极</v>
          </cell>
          <cell r="E757" t="str">
            <v>次</v>
          </cell>
          <cell r="F757">
            <v>1600</v>
          </cell>
          <cell r="G757">
            <v>1600</v>
          </cell>
          <cell r="H757">
            <v>1350</v>
          </cell>
        </row>
        <row r="758">
          <cell r="A758">
            <v>310702009</v>
          </cell>
          <cell r="B758" t="str">
            <v>埋藏式心脏复律除颤器安置术</v>
          </cell>
        </row>
        <row r="758">
          <cell r="D758" t="str">
            <v>除颤器、心导管、电极</v>
          </cell>
          <cell r="E758" t="str">
            <v>次</v>
          </cell>
          <cell r="F758">
            <v>3300</v>
          </cell>
          <cell r="G758">
            <v>3300</v>
          </cell>
          <cell r="H758">
            <v>2700</v>
          </cell>
        </row>
        <row r="759">
          <cell r="A759">
            <v>310702010</v>
          </cell>
          <cell r="B759" t="str">
            <v>起搏器功能分析和随访</v>
          </cell>
        </row>
        <row r="759">
          <cell r="E759" t="str">
            <v>次</v>
          </cell>
          <cell r="F759">
            <v>55</v>
          </cell>
          <cell r="G759">
            <v>55</v>
          </cell>
          <cell r="H759">
            <v>55</v>
          </cell>
        </row>
        <row r="760">
          <cell r="A760">
            <v>310702011</v>
          </cell>
          <cell r="B760" t="str">
            <v>起搏器程控功能检查</v>
          </cell>
          <cell r="C760" t="str">
            <v>含起搏器功能分析与编程</v>
          </cell>
        </row>
        <row r="760">
          <cell r="E760" t="str">
            <v>次</v>
          </cell>
          <cell r="F760">
            <v>45</v>
          </cell>
          <cell r="G760">
            <v>45</v>
          </cell>
          <cell r="H760">
            <v>45</v>
          </cell>
        </row>
        <row r="761">
          <cell r="A761">
            <v>310702012</v>
          </cell>
          <cell r="B761" t="str">
            <v>起搏器胸壁刺激法检查</v>
          </cell>
        </row>
        <row r="761">
          <cell r="E761" t="str">
            <v>次</v>
          </cell>
          <cell r="F761">
            <v>45</v>
          </cell>
          <cell r="G761">
            <v>45</v>
          </cell>
          <cell r="H761">
            <v>45</v>
          </cell>
        </row>
        <row r="762">
          <cell r="A762">
            <v>310702013</v>
          </cell>
          <cell r="B762" t="str">
            <v>体外经胸型心脏临时起搏术</v>
          </cell>
        </row>
        <row r="762">
          <cell r="E762" t="str">
            <v>次</v>
          </cell>
          <cell r="F762">
            <v>70</v>
          </cell>
          <cell r="G762">
            <v>70</v>
          </cell>
          <cell r="H762">
            <v>70</v>
          </cell>
        </row>
        <row r="763">
          <cell r="A763">
            <v>310702014</v>
          </cell>
          <cell r="B763" t="str">
            <v>经食管心脏起搏术</v>
          </cell>
        </row>
        <row r="763">
          <cell r="E763" t="str">
            <v>次</v>
          </cell>
          <cell r="F763">
            <v>135</v>
          </cell>
          <cell r="G763">
            <v>135</v>
          </cell>
          <cell r="H763">
            <v>135</v>
          </cell>
        </row>
        <row r="764">
          <cell r="A764">
            <v>310702015</v>
          </cell>
          <cell r="B764" t="str">
            <v>经食管心脏调搏术</v>
          </cell>
          <cell r="C764" t="str">
            <v>指超速抑制心动过速治疗</v>
          </cell>
        </row>
        <row r="764">
          <cell r="E764" t="str">
            <v>次</v>
          </cell>
          <cell r="F764">
            <v>160</v>
          </cell>
          <cell r="G764">
            <v>160</v>
          </cell>
          <cell r="H764">
            <v>160</v>
          </cell>
        </row>
        <row r="765">
          <cell r="A765">
            <v>310702016</v>
          </cell>
          <cell r="B765" t="str">
            <v>心脏电复律术</v>
          </cell>
        </row>
        <row r="765">
          <cell r="E765" t="str">
            <v>次</v>
          </cell>
          <cell r="F765">
            <v>220</v>
          </cell>
          <cell r="G765">
            <v>220</v>
          </cell>
          <cell r="H765">
            <v>160</v>
          </cell>
        </row>
        <row r="766">
          <cell r="A766">
            <v>310702017</v>
          </cell>
          <cell r="B766" t="str">
            <v>心脏电除颤术</v>
          </cell>
        </row>
        <row r="766">
          <cell r="E766" t="str">
            <v>次</v>
          </cell>
          <cell r="F766">
            <v>65</v>
          </cell>
          <cell r="G766">
            <v>65</v>
          </cell>
          <cell r="H766">
            <v>45</v>
          </cell>
        </row>
        <row r="767">
          <cell r="A767">
            <v>310702018</v>
          </cell>
          <cell r="B767" t="str">
            <v>体外自动心脏变律除颤术</v>
          </cell>
          <cell r="C767" t="str">
            <v>包括半自动</v>
          </cell>
          <cell r="D767" t="str">
            <v>一次性复律除颤电极</v>
          </cell>
          <cell r="E767" t="str">
            <v>次</v>
          </cell>
          <cell r="F767">
            <v>60</v>
          </cell>
          <cell r="G767">
            <v>60</v>
          </cell>
          <cell r="H767">
            <v>60</v>
          </cell>
        </row>
        <row r="768">
          <cell r="A768">
            <v>310702019</v>
          </cell>
          <cell r="B768" t="str">
            <v>体外反搏治疗</v>
          </cell>
        </row>
        <row r="768">
          <cell r="E768" t="str">
            <v>次</v>
          </cell>
          <cell r="F768">
            <v>80</v>
          </cell>
          <cell r="G768">
            <v>80</v>
          </cell>
          <cell r="H768">
            <v>70</v>
          </cell>
        </row>
        <row r="769">
          <cell r="A769">
            <v>310702020</v>
          </cell>
          <cell r="B769" t="str">
            <v>右心导管检查术</v>
          </cell>
        </row>
        <row r="769">
          <cell r="D769" t="str">
            <v>导管、导丝</v>
          </cell>
          <cell r="E769" t="str">
            <v>次</v>
          </cell>
          <cell r="F769">
            <v>1450</v>
          </cell>
          <cell r="G769">
            <v>1450</v>
          </cell>
          <cell r="H769">
            <v>1350</v>
          </cell>
        </row>
        <row r="770">
          <cell r="A770">
            <v>310702021</v>
          </cell>
          <cell r="B770" t="str">
            <v>左心导管检查术</v>
          </cell>
          <cell r="C770" t="str">
            <v>包括左室造影术</v>
          </cell>
          <cell r="D770" t="str">
            <v>导管、导丝</v>
          </cell>
          <cell r="E770" t="str">
            <v>次</v>
          </cell>
          <cell r="F770">
            <v>1800</v>
          </cell>
          <cell r="G770">
            <v>1800</v>
          </cell>
          <cell r="H770">
            <v>1600</v>
          </cell>
        </row>
        <row r="771">
          <cell r="A771">
            <v>310702022</v>
          </cell>
          <cell r="B771" t="str">
            <v>心包穿刺术</v>
          </cell>
          <cell r="C771" t="str">
            <v>包括引流</v>
          </cell>
          <cell r="D771" t="str">
            <v>引流导管</v>
          </cell>
          <cell r="E771" t="str">
            <v>次</v>
          </cell>
          <cell r="F771">
            <v>170</v>
          </cell>
          <cell r="G771">
            <v>170</v>
          </cell>
          <cell r="H771">
            <v>135</v>
          </cell>
        </row>
        <row r="772">
          <cell r="A772">
            <v>310702023</v>
          </cell>
          <cell r="B772" t="str">
            <v>快速心律失常冷冻消融术</v>
          </cell>
        </row>
        <row r="772">
          <cell r="D772" t="str">
            <v>冷冻球囊导管</v>
          </cell>
          <cell r="E772" t="str">
            <v>次</v>
          </cell>
          <cell r="F772" t="str">
            <v>市场调节价</v>
          </cell>
          <cell r="G772" t="str">
            <v>市场调节价</v>
          </cell>
          <cell r="H772" t="str">
            <v>市场调节价</v>
          </cell>
        </row>
        <row r="773">
          <cell r="A773">
            <v>310702024</v>
          </cell>
          <cell r="B773" t="str">
            <v>心肌缺血体外冲击波治疗术</v>
          </cell>
          <cell r="C773" t="str">
            <v>暴露患者胸部，贴附电极片在患者左侧胸壁心前区。调节耦合水囊的高度，使探头顶端略微突出于水囊表面，贴靠探头表面至胸壁定位缺血节段。常规能量调至3级。治疗期间密切监测生命体征。</v>
          </cell>
        </row>
        <row r="773">
          <cell r="E773" t="str">
            <v>次</v>
          </cell>
          <cell r="F773" t="str">
            <v>市场调节价</v>
          </cell>
          <cell r="G773" t="str">
            <v>市场调节价</v>
          </cell>
          <cell r="H773" t="str">
            <v>市场调节价</v>
          </cell>
        </row>
        <row r="774">
          <cell r="A774">
            <v>3108</v>
          </cell>
          <cell r="B774" t="str">
            <v>8．血液及淋巴系统</v>
          </cell>
        </row>
        <row r="775">
          <cell r="A775">
            <v>310800001</v>
          </cell>
          <cell r="B775" t="str">
            <v>骨髓穿刺术</v>
          </cell>
        </row>
        <row r="775">
          <cell r="E775" t="str">
            <v>次</v>
          </cell>
          <cell r="F775">
            <v>70</v>
          </cell>
          <cell r="G775">
            <v>60</v>
          </cell>
          <cell r="H775">
            <v>45</v>
          </cell>
        </row>
        <row r="776">
          <cell r="A776">
            <v>310800002</v>
          </cell>
          <cell r="B776" t="str">
            <v>骨髓活检术</v>
          </cell>
        </row>
        <row r="776">
          <cell r="E776" t="str">
            <v>次</v>
          </cell>
          <cell r="F776">
            <v>70</v>
          </cell>
          <cell r="G776">
            <v>70</v>
          </cell>
          <cell r="H776">
            <v>50</v>
          </cell>
        </row>
        <row r="777">
          <cell r="A777">
            <v>310800003</v>
          </cell>
          <cell r="B777" t="str">
            <v>混合淋巴细胞培养</v>
          </cell>
          <cell r="C777" t="str">
            <v>指液闪技术体外细胞培养</v>
          </cell>
        </row>
        <row r="777">
          <cell r="E777" t="str">
            <v>每个人</v>
          </cell>
          <cell r="F777">
            <v>140</v>
          </cell>
          <cell r="G777">
            <v>140</v>
          </cell>
          <cell r="H777">
            <v>140</v>
          </cell>
        </row>
        <row r="778">
          <cell r="A778">
            <v>310800004</v>
          </cell>
          <cell r="B778" t="str">
            <v>采自体血及保存</v>
          </cell>
          <cell r="C778" t="str">
            <v>含麻醉下手术采集和低温保存</v>
          </cell>
        </row>
        <row r="779">
          <cell r="A779" t="str">
            <v>310800004a</v>
          </cell>
          <cell r="B779" t="str">
            <v>采自体血</v>
          </cell>
        </row>
        <row r="779">
          <cell r="E779" t="str">
            <v>次</v>
          </cell>
          <cell r="F779">
            <v>50</v>
          </cell>
          <cell r="G779">
            <v>50</v>
          </cell>
          <cell r="H779">
            <v>50</v>
          </cell>
        </row>
        <row r="780">
          <cell r="A780" t="str">
            <v>310800004b</v>
          </cell>
          <cell r="B780" t="str">
            <v>自体血低温保存</v>
          </cell>
        </row>
        <row r="780">
          <cell r="E780" t="str">
            <v>天</v>
          </cell>
          <cell r="F780">
            <v>2</v>
          </cell>
          <cell r="G780">
            <v>2</v>
          </cell>
          <cell r="H780">
            <v>2</v>
          </cell>
        </row>
        <row r="781">
          <cell r="A781">
            <v>310800005</v>
          </cell>
          <cell r="B781" t="str">
            <v>血细胞分离单采</v>
          </cell>
        </row>
        <row r="781">
          <cell r="E781" t="str">
            <v>次</v>
          </cell>
          <cell r="F781">
            <v>1540</v>
          </cell>
          <cell r="G781">
            <v>1540</v>
          </cell>
          <cell r="H781">
            <v>1540</v>
          </cell>
          <cell r="I781" t="str">
            <v>以3000毫升循环量为基价，每增加循环量1000ml加收300元</v>
          </cell>
        </row>
        <row r="782">
          <cell r="A782">
            <v>310800006</v>
          </cell>
          <cell r="B782" t="str">
            <v>白细胞除滤</v>
          </cell>
          <cell r="C782" t="str">
            <v>包括全血或悬浮红细胞、血小板过滤</v>
          </cell>
          <cell r="D782" t="str">
            <v>滤除白细胞输血器</v>
          </cell>
          <cell r="E782" t="str">
            <v>200ml/单位</v>
          </cell>
          <cell r="F782">
            <v>15</v>
          </cell>
          <cell r="G782">
            <v>15</v>
          </cell>
          <cell r="H782">
            <v>15</v>
          </cell>
        </row>
        <row r="783">
          <cell r="A783">
            <v>310800007</v>
          </cell>
          <cell r="B783" t="str">
            <v>自体血回收</v>
          </cell>
          <cell r="C783" t="str">
            <v>包括术中自体血回输</v>
          </cell>
          <cell r="D783" t="str">
            <v>管路套件</v>
          </cell>
          <cell r="E783" t="str">
            <v>次</v>
          </cell>
          <cell r="F783">
            <v>140</v>
          </cell>
          <cell r="G783">
            <v>140</v>
          </cell>
          <cell r="H783">
            <v>140</v>
          </cell>
        </row>
        <row r="784">
          <cell r="A784">
            <v>310800008</v>
          </cell>
          <cell r="B784" t="str">
            <v>血浆置换术</v>
          </cell>
          <cell r="C784" t="str">
            <v>机采</v>
          </cell>
        </row>
        <row r="784">
          <cell r="E784" t="str">
            <v>次</v>
          </cell>
          <cell r="F784">
            <v>1150</v>
          </cell>
          <cell r="G784">
            <v>1150</v>
          </cell>
          <cell r="H784">
            <v>1150</v>
          </cell>
          <cell r="I784" t="str">
            <v>人工置换200ml/单位</v>
          </cell>
        </row>
        <row r="785">
          <cell r="A785">
            <v>310800009</v>
          </cell>
          <cell r="B785" t="str">
            <v>血液照射</v>
          </cell>
          <cell r="C785" t="str">
            <v>包括加速器或60钴照射源，照射2000rad±，包括自体、异体</v>
          </cell>
        </row>
        <row r="785">
          <cell r="E785" t="str">
            <v>次</v>
          </cell>
          <cell r="F785">
            <v>105</v>
          </cell>
          <cell r="G785">
            <v>105</v>
          </cell>
          <cell r="H785">
            <v>105</v>
          </cell>
        </row>
        <row r="786">
          <cell r="A786">
            <v>310800010</v>
          </cell>
          <cell r="B786" t="str">
            <v>血液稀释疗法</v>
          </cell>
        </row>
        <row r="786">
          <cell r="E786" t="str">
            <v>次</v>
          </cell>
          <cell r="F786">
            <v>70</v>
          </cell>
          <cell r="G786">
            <v>70</v>
          </cell>
          <cell r="H786">
            <v>70</v>
          </cell>
        </row>
        <row r="787">
          <cell r="A787">
            <v>310800011</v>
          </cell>
          <cell r="B787" t="str">
            <v>经皮照射自体血回输治疗</v>
          </cell>
          <cell r="C787" t="str">
            <v>通过采集自身血，利用光学技术和量子技术处理后的血液，回输患者体内，增强人体自我修复功能。所定价格涵盖消毒、采血或血制品准备、照射、输氧、回输等步骤所需的人力资源和基本物质资源消耗。</v>
          </cell>
        </row>
        <row r="787">
          <cell r="E787" t="str">
            <v>次</v>
          </cell>
          <cell r="F787">
            <v>50</v>
          </cell>
          <cell r="G787">
            <v>50</v>
          </cell>
          <cell r="H787">
            <v>50</v>
          </cell>
        </row>
        <row r="788">
          <cell r="A788">
            <v>310800012</v>
          </cell>
          <cell r="B788" t="str">
            <v>骨髓采集术</v>
          </cell>
          <cell r="C788" t="str">
            <v>含保存</v>
          </cell>
        </row>
        <row r="788">
          <cell r="E788" t="str">
            <v>200ml/单位</v>
          </cell>
          <cell r="F788">
            <v>1000</v>
          </cell>
          <cell r="G788">
            <v>1000</v>
          </cell>
          <cell r="H788">
            <v>840</v>
          </cell>
        </row>
        <row r="789">
          <cell r="A789">
            <v>310800013</v>
          </cell>
          <cell r="B789" t="str">
            <v>骨髓血回输</v>
          </cell>
          <cell r="C789" t="str">
            <v>含骨髓复苏</v>
          </cell>
        </row>
        <row r="789">
          <cell r="E789" t="str">
            <v>次</v>
          </cell>
          <cell r="F789">
            <v>140</v>
          </cell>
          <cell r="G789">
            <v>140</v>
          </cell>
          <cell r="H789">
            <v>140</v>
          </cell>
        </row>
        <row r="790">
          <cell r="A790">
            <v>310800014</v>
          </cell>
          <cell r="B790" t="str">
            <v>外周血干细胞回输</v>
          </cell>
        </row>
        <row r="790">
          <cell r="E790" t="str">
            <v>次</v>
          </cell>
          <cell r="F790">
            <v>200</v>
          </cell>
          <cell r="G790">
            <v>200</v>
          </cell>
          <cell r="H790">
            <v>140</v>
          </cell>
        </row>
        <row r="791">
          <cell r="A791">
            <v>310800015</v>
          </cell>
          <cell r="B791" t="str">
            <v>骨髓或外周血干细胞体外净化</v>
          </cell>
          <cell r="C791" t="str">
            <v>指严格无菌下体外细胞培养法</v>
          </cell>
        </row>
        <row r="791">
          <cell r="E791" t="str">
            <v>次</v>
          </cell>
          <cell r="F791">
            <v>560</v>
          </cell>
          <cell r="G791">
            <v>560</v>
          </cell>
          <cell r="H791">
            <v>560</v>
          </cell>
        </row>
        <row r="792">
          <cell r="A792">
            <v>310800016</v>
          </cell>
          <cell r="B792" t="str">
            <v>骨髓或外周血干细胞冷冻保存</v>
          </cell>
          <cell r="C792" t="str">
            <v>包括程控降温仪或超低温、液氮保存</v>
          </cell>
        </row>
        <row r="792">
          <cell r="E792" t="str">
            <v>天</v>
          </cell>
          <cell r="F792">
            <v>2050</v>
          </cell>
          <cell r="G792">
            <v>2050</v>
          </cell>
          <cell r="H792">
            <v>2050</v>
          </cell>
        </row>
        <row r="793">
          <cell r="A793">
            <v>310800017</v>
          </cell>
          <cell r="B793" t="str">
            <v>血细胞分化簇抗原（CD）34阳性造血干细胞分选</v>
          </cell>
        </row>
        <row r="793">
          <cell r="E793" t="str">
            <v>次</v>
          </cell>
          <cell r="F793">
            <v>3350</v>
          </cell>
          <cell r="G793">
            <v>3350</v>
          </cell>
          <cell r="H793">
            <v>3350</v>
          </cell>
        </row>
        <row r="794">
          <cell r="A794">
            <v>310800018</v>
          </cell>
          <cell r="B794" t="str">
            <v>血细胞分化簇抗原（CD）34阳性造血干细胞移植</v>
          </cell>
        </row>
        <row r="794">
          <cell r="E794" t="str">
            <v>次</v>
          </cell>
          <cell r="F794">
            <v>1680</v>
          </cell>
          <cell r="G794">
            <v>1680</v>
          </cell>
          <cell r="H794">
            <v>1680</v>
          </cell>
        </row>
        <row r="795">
          <cell r="A795">
            <v>310800019</v>
          </cell>
          <cell r="B795" t="str">
            <v>配型不合异基因骨髓移植T细胞去除术</v>
          </cell>
          <cell r="C795" t="str">
            <v>包括体外细胞培养法、白细胞分离沉降</v>
          </cell>
        </row>
        <row r="795">
          <cell r="E795" t="str">
            <v>次</v>
          </cell>
          <cell r="F795">
            <v>1400</v>
          </cell>
          <cell r="G795">
            <v>1400</v>
          </cell>
          <cell r="H795">
            <v>1400</v>
          </cell>
        </row>
        <row r="796">
          <cell r="A796">
            <v>310800020</v>
          </cell>
          <cell r="B796" t="str">
            <v>骨髓移植术</v>
          </cell>
          <cell r="C796" t="str">
            <v>含严格无菌消毒隔离措施，包括异体基因、自体基因</v>
          </cell>
          <cell r="D796" t="str">
            <v>供体</v>
          </cell>
          <cell r="E796" t="str">
            <v>次</v>
          </cell>
          <cell r="F796">
            <v>2800</v>
          </cell>
          <cell r="G796">
            <v>2800</v>
          </cell>
          <cell r="H796">
            <v>2800</v>
          </cell>
        </row>
        <row r="797">
          <cell r="A797">
            <v>310800021</v>
          </cell>
          <cell r="B797" t="str">
            <v>外周血干细胞移植术</v>
          </cell>
          <cell r="C797" t="str">
            <v>含严格无菌消毒隔离措施，包括异体基因、自体基因</v>
          </cell>
          <cell r="D797" t="str">
            <v>供体</v>
          </cell>
          <cell r="E797" t="str">
            <v>次</v>
          </cell>
          <cell r="F797">
            <v>1970</v>
          </cell>
          <cell r="G797">
            <v>1970</v>
          </cell>
          <cell r="H797">
            <v>1670</v>
          </cell>
        </row>
        <row r="798">
          <cell r="A798">
            <v>310800022</v>
          </cell>
          <cell r="B798" t="str">
            <v>自体骨髓或外周血干细胞支持治疗</v>
          </cell>
          <cell r="C798" t="str">
            <v>指大剂量化疗后，含严格无菌消毒隔离措施</v>
          </cell>
        </row>
        <row r="798">
          <cell r="E798" t="str">
            <v>次</v>
          </cell>
          <cell r="F798">
            <v>1380</v>
          </cell>
          <cell r="G798">
            <v>1380</v>
          </cell>
          <cell r="H798">
            <v>1380</v>
          </cell>
        </row>
        <row r="799">
          <cell r="A799">
            <v>310800023</v>
          </cell>
          <cell r="B799" t="str">
            <v>脐血移植术</v>
          </cell>
          <cell r="C799" t="str">
            <v>含严格无菌消毒隔离措施，包括异体基因、自体基因</v>
          </cell>
          <cell r="D799" t="str">
            <v>脐血</v>
          </cell>
          <cell r="E799" t="str">
            <v>次</v>
          </cell>
          <cell r="F799">
            <v>2500</v>
          </cell>
          <cell r="G799">
            <v>2500</v>
          </cell>
          <cell r="H799">
            <v>2500</v>
          </cell>
        </row>
        <row r="800">
          <cell r="A800">
            <v>310800024</v>
          </cell>
          <cell r="B800" t="str">
            <v>细胞因子活化杀伤(CIK)细胞输注治疗</v>
          </cell>
          <cell r="C800" t="str">
            <v>含药物加无血清培养基、体外细胞培养；包括树突状细胞治疗(DC)、基因修饰的细胞治疗</v>
          </cell>
        </row>
        <row r="800">
          <cell r="E800" t="str">
            <v>次</v>
          </cell>
          <cell r="F800">
            <v>19500</v>
          </cell>
          <cell r="G800">
            <v>19500</v>
          </cell>
          <cell r="H800">
            <v>19500</v>
          </cell>
          <cell r="I800" t="str">
            <v>LAK细胞治疗待定</v>
          </cell>
        </row>
        <row r="801">
          <cell r="A801">
            <v>310800025</v>
          </cell>
          <cell r="B801" t="str">
            <v>淋巴造影术</v>
          </cell>
        </row>
        <row r="801">
          <cell r="D801" t="str">
            <v>导管</v>
          </cell>
          <cell r="E801" t="str">
            <v>次</v>
          </cell>
          <cell r="F801">
            <v>140</v>
          </cell>
          <cell r="G801">
            <v>140</v>
          </cell>
          <cell r="H801">
            <v>140</v>
          </cell>
        </row>
        <row r="802">
          <cell r="A802">
            <v>310800026</v>
          </cell>
          <cell r="B802" t="str">
            <v>骨髓细胞彩色图象分析</v>
          </cell>
        </row>
        <row r="802">
          <cell r="E802" t="str">
            <v>次</v>
          </cell>
          <cell r="F802">
            <v>15</v>
          </cell>
          <cell r="G802">
            <v>15</v>
          </cell>
          <cell r="H802">
            <v>15</v>
          </cell>
        </row>
        <row r="803">
          <cell r="A803">
            <v>310800027</v>
          </cell>
          <cell r="B803" t="str">
            <v>脾穿刺术</v>
          </cell>
        </row>
        <row r="803">
          <cell r="E803" t="str">
            <v>次</v>
          </cell>
          <cell r="F803" t="str">
            <v>市场调节价</v>
          </cell>
          <cell r="G803" t="str">
            <v>市场调节价</v>
          </cell>
          <cell r="H803" t="str">
            <v>市场调节价</v>
          </cell>
        </row>
        <row r="804">
          <cell r="A804">
            <v>310800028</v>
          </cell>
          <cell r="B804" t="str">
            <v>自体骨髓干细胞分离制备</v>
          </cell>
        </row>
        <row r="804">
          <cell r="E804" t="str">
            <v>次</v>
          </cell>
          <cell r="F804" t="str">
            <v>市场调节价</v>
          </cell>
          <cell r="G804" t="str">
            <v>市场调节价</v>
          </cell>
          <cell r="H804" t="str">
            <v>市场调节价</v>
          </cell>
        </row>
        <row r="805">
          <cell r="A805" t="str">
            <v>310800028a</v>
          </cell>
          <cell r="B805" t="str">
            <v>脐带血干细胞分离制备</v>
          </cell>
        </row>
        <row r="805">
          <cell r="E805" t="str">
            <v>次</v>
          </cell>
          <cell r="F805" t="str">
            <v>市场调节价</v>
          </cell>
          <cell r="G805" t="str">
            <v>市场调节价</v>
          </cell>
          <cell r="H805" t="str">
            <v>市场调节价</v>
          </cell>
        </row>
        <row r="806">
          <cell r="A806">
            <v>310800029</v>
          </cell>
          <cell r="B806" t="str">
            <v>血管内降温治疗</v>
          </cell>
          <cell r="C806" t="str">
            <v>消毒铺巾，患者取平卧位，穿刺侧下肢外展，局部麻醉，麻醉后进行带水囊中心静脉置管ALSIUS导管置入，缝合固定，无菌敷贴覆盖。打开血管内体温管理系统，进行参数设置，导尿后将体温探头与患者连接，启动设备，开始治疗。治疗过程中密切监测患者体温及生命体征变化，每八小时进行中心静脉置管冲管，防止管腔内血栓形成。</v>
          </cell>
          <cell r="D806" t="str">
            <v>启动导管套件、温度控制导管</v>
          </cell>
          <cell r="E806" t="str">
            <v>小时</v>
          </cell>
          <cell r="F806" t="str">
            <v>市场调节价</v>
          </cell>
          <cell r="G806" t="str">
            <v>市场调节价</v>
          </cell>
          <cell r="H806" t="str">
            <v>市场调节价</v>
          </cell>
        </row>
        <row r="807">
          <cell r="A807">
            <v>310800033</v>
          </cell>
          <cell r="B807" t="str">
            <v>淋巴回流促进治疗</v>
          </cell>
          <cell r="C807" t="str">
            <v>手法对浅表淋巴管按压刺激，改变淋巴管周围的压力，刺激副交感神经系统，改善自主神经系统功能，促进淋巴循环以及静脉的回流，控制和减轻肢体水肿。</v>
          </cell>
        </row>
        <row r="807">
          <cell r="E807" t="str">
            <v>次</v>
          </cell>
          <cell r="F807" t="str">
            <v>市场调节价</v>
          </cell>
          <cell r="G807" t="str">
            <v>市场调节价</v>
          </cell>
          <cell r="H807" t="str">
            <v>市场调节价</v>
          </cell>
          <cell r="I807" t="str">
            <v>包括淋巴水肿治疗</v>
          </cell>
        </row>
        <row r="808">
          <cell r="A808">
            <v>3109</v>
          </cell>
          <cell r="B808" t="str">
            <v>9．消化系统</v>
          </cell>
        </row>
        <row r="809">
          <cell r="A809">
            <v>310901</v>
          </cell>
          <cell r="B809" t="str">
            <v>食管诊疗</v>
          </cell>
        </row>
        <row r="809">
          <cell r="I809" t="str">
            <v>凡采用电子镜加收100元</v>
          </cell>
        </row>
        <row r="810">
          <cell r="A810">
            <v>310901001</v>
          </cell>
          <cell r="B810" t="str">
            <v>食管测压</v>
          </cell>
          <cell r="C810" t="str">
            <v>含上、下食管括约肌压力测定、食管蠕动测定、食管及括约肌长度测定、药物激发试验、打印报告；不含动态压力监测；包括电极法</v>
          </cell>
        </row>
        <row r="810">
          <cell r="E810" t="str">
            <v>次</v>
          </cell>
          <cell r="F810">
            <v>140</v>
          </cell>
          <cell r="G810">
            <v>140</v>
          </cell>
          <cell r="H810">
            <v>140</v>
          </cell>
          <cell r="I810" t="str">
            <v>以全部食管测压计价，部分测压减收50元</v>
          </cell>
        </row>
        <row r="811">
          <cell r="A811">
            <v>310901002</v>
          </cell>
          <cell r="B811" t="str">
            <v>食管拉网术</v>
          </cell>
        </row>
        <row r="811">
          <cell r="E811" t="str">
            <v>次</v>
          </cell>
          <cell r="F811">
            <v>25</v>
          </cell>
          <cell r="G811">
            <v>25</v>
          </cell>
          <cell r="H811">
            <v>25</v>
          </cell>
        </row>
        <row r="812">
          <cell r="A812">
            <v>310901003</v>
          </cell>
          <cell r="B812" t="str">
            <v>硬性食管镜检查</v>
          </cell>
        </row>
        <row r="812">
          <cell r="E812" t="str">
            <v>次</v>
          </cell>
          <cell r="F812">
            <v>38</v>
          </cell>
          <cell r="G812">
            <v>38</v>
          </cell>
          <cell r="H812">
            <v>38</v>
          </cell>
        </row>
        <row r="813">
          <cell r="A813">
            <v>310901004</v>
          </cell>
          <cell r="B813" t="str">
            <v>纤维食管镜检查</v>
          </cell>
          <cell r="C813" t="str">
            <v>含活检</v>
          </cell>
        </row>
        <row r="813">
          <cell r="E813" t="str">
            <v>次</v>
          </cell>
          <cell r="F813">
            <v>50</v>
          </cell>
          <cell r="G813">
            <v>50</v>
          </cell>
          <cell r="H813">
            <v>50</v>
          </cell>
        </row>
        <row r="814">
          <cell r="A814">
            <v>310901005</v>
          </cell>
          <cell r="B814" t="str">
            <v>经食管镜取异物</v>
          </cell>
          <cell r="C814" t="str">
            <v>不含止血等治疗</v>
          </cell>
        </row>
        <row r="814">
          <cell r="E814" t="str">
            <v>次</v>
          </cell>
          <cell r="F814">
            <v>240</v>
          </cell>
          <cell r="G814">
            <v>240</v>
          </cell>
          <cell r="H814">
            <v>240</v>
          </cell>
        </row>
        <row r="815">
          <cell r="A815">
            <v>310901006</v>
          </cell>
          <cell r="B815" t="str">
            <v>食管腔内支架置入术</v>
          </cell>
          <cell r="C815" t="str">
            <v>包括内镜下或透视下置入或取出支架</v>
          </cell>
          <cell r="D815" t="str">
            <v>支架</v>
          </cell>
          <cell r="E815" t="str">
            <v>次</v>
          </cell>
          <cell r="F815">
            <v>590</v>
          </cell>
          <cell r="G815">
            <v>590</v>
          </cell>
          <cell r="H815">
            <v>590</v>
          </cell>
        </row>
        <row r="816">
          <cell r="A816">
            <v>310901007</v>
          </cell>
          <cell r="B816" t="str">
            <v>经胃镜食管静脉曲张治疗</v>
          </cell>
          <cell r="C816" t="str">
            <v>含胃镜检查；包括胃底静脉；包括硬化，套扎，组织粘合</v>
          </cell>
        </row>
        <row r="816">
          <cell r="E816" t="str">
            <v>次</v>
          </cell>
          <cell r="F816">
            <v>700</v>
          </cell>
          <cell r="G816">
            <v>700</v>
          </cell>
          <cell r="H816">
            <v>520</v>
          </cell>
        </row>
        <row r="817">
          <cell r="A817">
            <v>310901008</v>
          </cell>
          <cell r="B817" t="str">
            <v>食管狭窄扩张术</v>
          </cell>
          <cell r="C817" t="str">
            <v>包括经内镜扩张、器械扩张、透视下气囊或水囊扩张及逆行扩张、贲门、幽门、十二指肠狭窄扩张术</v>
          </cell>
          <cell r="D817" t="str">
            <v>气囊或水囊扩张导管</v>
          </cell>
          <cell r="E817" t="str">
            <v>次</v>
          </cell>
          <cell r="F817">
            <v>900</v>
          </cell>
          <cell r="G817">
            <v>900</v>
          </cell>
          <cell r="H817">
            <v>750</v>
          </cell>
        </row>
        <row r="818">
          <cell r="A818">
            <v>310901009</v>
          </cell>
          <cell r="B818" t="str">
            <v>三腔管安置术</v>
          </cell>
          <cell r="C818" t="str">
            <v>包括四腔管</v>
          </cell>
        </row>
        <row r="818">
          <cell r="E818" t="str">
            <v>次</v>
          </cell>
          <cell r="F818">
            <v>170</v>
          </cell>
          <cell r="G818">
            <v>170</v>
          </cell>
          <cell r="H818">
            <v>120</v>
          </cell>
        </row>
        <row r="819">
          <cell r="A819">
            <v>310901010</v>
          </cell>
          <cell r="B819" t="str">
            <v>经内镜食管瘘填堵术</v>
          </cell>
        </row>
        <row r="819">
          <cell r="E819" t="str">
            <v>次</v>
          </cell>
          <cell r="F819">
            <v>400</v>
          </cell>
          <cell r="G819">
            <v>400</v>
          </cell>
          <cell r="H819">
            <v>400</v>
          </cell>
        </row>
        <row r="820">
          <cell r="A820">
            <v>310902</v>
          </cell>
          <cell r="B820" t="str">
            <v>胃肠道诊疗</v>
          </cell>
        </row>
        <row r="820">
          <cell r="I820" t="str">
            <v>凡采用电子镜加收100元</v>
          </cell>
        </row>
        <row r="821">
          <cell r="A821">
            <v>310902001</v>
          </cell>
          <cell r="B821" t="str">
            <v>胃肠电图</v>
          </cell>
        </row>
        <row r="821">
          <cell r="E821" t="str">
            <v>项</v>
          </cell>
          <cell r="F821">
            <v>75</v>
          </cell>
          <cell r="G821">
            <v>75</v>
          </cell>
          <cell r="H821">
            <v>75</v>
          </cell>
          <cell r="I821" t="str">
            <v>动态胃电图加收150元、导纳式胃动力检测待定</v>
          </cell>
        </row>
        <row r="822">
          <cell r="A822">
            <v>310902002</v>
          </cell>
          <cell r="B822" t="str">
            <v>24小时动态胃酸监测</v>
          </cell>
          <cell r="C822" t="str">
            <v>含酸监测和碱监测</v>
          </cell>
        </row>
        <row r="822">
          <cell r="E822" t="str">
            <v>次</v>
          </cell>
          <cell r="F822">
            <v>450</v>
          </cell>
          <cell r="G822">
            <v>450</v>
          </cell>
          <cell r="H822">
            <v>450</v>
          </cell>
        </row>
        <row r="823">
          <cell r="A823">
            <v>310902003</v>
          </cell>
          <cell r="B823" t="str">
            <v>胃幽门十二指肠压力测定</v>
          </cell>
        </row>
        <row r="823">
          <cell r="E823" t="str">
            <v>次</v>
          </cell>
          <cell r="F823">
            <v>180</v>
          </cell>
          <cell r="G823">
            <v>180</v>
          </cell>
          <cell r="H823">
            <v>180</v>
          </cell>
        </row>
        <row r="824">
          <cell r="A824">
            <v>310902004</v>
          </cell>
          <cell r="B824" t="str">
            <v>24小时胃肠压力测定</v>
          </cell>
        </row>
        <row r="824">
          <cell r="E824" t="str">
            <v>次</v>
          </cell>
          <cell r="F824">
            <v>260</v>
          </cell>
          <cell r="G824">
            <v>260</v>
          </cell>
          <cell r="H824">
            <v>260</v>
          </cell>
        </row>
        <row r="825">
          <cell r="A825">
            <v>310902005</v>
          </cell>
          <cell r="B825" t="str">
            <v>纤维胃十二指肠镜检查</v>
          </cell>
          <cell r="C825" t="str">
            <v>含活检、刷检</v>
          </cell>
        </row>
        <row r="825">
          <cell r="E825" t="str">
            <v>次</v>
          </cell>
          <cell r="F825">
            <v>240</v>
          </cell>
          <cell r="G825">
            <v>240</v>
          </cell>
          <cell r="H825">
            <v>210</v>
          </cell>
          <cell r="I825" t="str">
            <v>放大内镜、色素内镜加收200元,共聚焦纤维内镜加收800元。普通染色收60元</v>
          </cell>
        </row>
        <row r="826">
          <cell r="A826">
            <v>310902006</v>
          </cell>
          <cell r="B826" t="str">
            <v>经胃镜特殊治疗</v>
          </cell>
          <cell r="C826" t="str">
            <v>包括取异物、粘膜切除、粘膜血流量测定、止血、息肉肿物切除等病变及内镜下胃食道返流治疗、药疗、化疗、硬化剂治疗</v>
          </cell>
          <cell r="D826" t="str">
            <v>圈套器、钛夹</v>
          </cell>
          <cell r="E826" t="str">
            <v>次、每个肿物或出血点</v>
          </cell>
          <cell r="F826">
            <v>500</v>
          </cell>
          <cell r="G826">
            <v>500</v>
          </cell>
          <cell r="H826">
            <v>500</v>
          </cell>
          <cell r="I826" t="str">
            <v>微波、激光、电凝、电切、消融、等离子等法可分别计价；每增加一个出血点、肿物加收100元；食管粘膜剥离术3800元；胃黏膜剥离术收3800元</v>
          </cell>
        </row>
        <row r="827">
          <cell r="A827">
            <v>310902007</v>
          </cell>
          <cell r="B827" t="str">
            <v>经胃镜胃内支架置入术</v>
          </cell>
          <cell r="C827" t="str">
            <v>包括食管、贲门、幽门、十二指肠支架置入术或取出支架</v>
          </cell>
          <cell r="D827" t="str">
            <v>支架</v>
          </cell>
          <cell r="E827" t="str">
            <v>次</v>
          </cell>
          <cell r="F827">
            <v>1600</v>
          </cell>
          <cell r="G827">
            <v>1600</v>
          </cell>
          <cell r="H827">
            <v>1300</v>
          </cell>
        </row>
        <row r="828">
          <cell r="A828">
            <v>310902008</v>
          </cell>
          <cell r="B828" t="str">
            <v>经胃镜碎石术</v>
          </cell>
          <cell r="C828" t="str">
            <v>包括机械碎石法、激光碎石法、爆破碎石法，包括胆道镜</v>
          </cell>
        </row>
        <row r="828">
          <cell r="E828" t="str">
            <v>次</v>
          </cell>
          <cell r="F828">
            <v>600</v>
          </cell>
          <cell r="G828">
            <v>600</v>
          </cell>
          <cell r="H828">
            <v>500</v>
          </cell>
        </row>
        <row r="829">
          <cell r="A829">
            <v>310902009</v>
          </cell>
          <cell r="B829" t="str">
            <v>超声胃镜检查术</v>
          </cell>
          <cell r="C829" t="str">
            <v>含活检，包括超声肠镜检查术</v>
          </cell>
        </row>
        <row r="829">
          <cell r="E829" t="str">
            <v>次</v>
          </cell>
          <cell r="F829">
            <v>600</v>
          </cell>
          <cell r="G829">
            <v>600</v>
          </cell>
          <cell r="H829">
            <v>600</v>
          </cell>
          <cell r="I829" t="str">
            <v>腹腔神经节阻滞术加收300元</v>
          </cell>
        </row>
        <row r="830">
          <cell r="A830">
            <v>310902010</v>
          </cell>
          <cell r="B830" t="str">
            <v>食管24小时PH-阻抗检测</v>
          </cell>
          <cell r="C830" t="str">
            <v>将阻抗pH监测导管经鼻置于经测压确定的位点, 24小时连续监测pH值变化、反流高度以及次数,鉴别反流物性质,分析检测数据,图文报告。</v>
          </cell>
        </row>
        <row r="830">
          <cell r="E830" t="str">
            <v>次</v>
          </cell>
          <cell r="F830" t="str">
            <v>市场调节价</v>
          </cell>
          <cell r="G830" t="str">
            <v>市场调节价</v>
          </cell>
          <cell r="H830" t="str">
            <v>市场调节价</v>
          </cell>
        </row>
        <row r="831">
          <cell r="A831">
            <v>310902011</v>
          </cell>
          <cell r="B831" t="str">
            <v>肠道动力连续监测</v>
          </cell>
          <cell r="C831" t="str">
            <v>指对肠道动力的连续监测，通过贴片，在连续监测肠鸣音的基础上，实时观察或通过历史记录回放显示患者肠道动力变化。</v>
          </cell>
          <cell r="D831" t="str">
            <v>采集贴片</v>
          </cell>
          <cell r="E831" t="str">
            <v>日</v>
          </cell>
          <cell r="F831" t="str">
            <v>市场调节价</v>
          </cell>
          <cell r="G831" t="str">
            <v>市场调节价</v>
          </cell>
          <cell r="H831" t="str">
            <v>市场调节价</v>
          </cell>
        </row>
        <row r="832">
          <cell r="A832">
            <v>310902012</v>
          </cell>
          <cell r="B832" t="str">
            <v>经口内镜下食管括约肌切开术</v>
          </cell>
          <cell r="C832" t="str">
            <v>麻醉，将胃镜插入食管，粘膜下注射，电刀在食管近端切开食管黏膜后，分离黏膜下层建立黏膜下隧道，剥离并切开内环形肌，最后封闭黏膜隧道口。</v>
          </cell>
          <cell r="D832" t="str">
            <v>钛夹</v>
          </cell>
          <cell r="E832" t="str">
            <v>次</v>
          </cell>
          <cell r="F832" t="str">
            <v>市场调节价</v>
          </cell>
          <cell r="G832" t="str">
            <v>市场调节价</v>
          </cell>
          <cell r="H832" t="str">
            <v>市场调节价</v>
          </cell>
        </row>
        <row r="833">
          <cell r="A833">
            <v>310903</v>
          </cell>
          <cell r="B833" t="str">
            <v>十二指肠、小肠、结肠</v>
          </cell>
        </row>
        <row r="833">
          <cell r="I833" t="str">
            <v>凡采用电子镜加收100元</v>
          </cell>
        </row>
        <row r="834">
          <cell r="A834">
            <v>310903001</v>
          </cell>
          <cell r="B834" t="str">
            <v>经胃镜胃肠置管术</v>
          </cell>
        </row>
        <row r="834">
          <cell r="E834" t="str">
            <v>次</v>
          </cell>
          <cell r="F834">
            <v>500</v>
          </cell>
          <cell r="G834">
            <v>500</v>
          </cell>
          <cell r="H834">
            <v>430</v>
          </cell>
        </row>
        <row r="835">
          <cell r="A835" t="str">
            <v>HPL62301</v>
          </cell>
          <cell r="B835" t="str">
            <v>经鼻空肠营养管置管术</v>
          </cell>
          <cell r="C835" t="str">
            <v>鼻腔、口咽麻醉，润滑，在影像设备导引下，经导丝导引置入空肠营养管。不含监护、影像学引导。</v>
          </cell>
          <cell r="D835" t="str">
            <v>导管，导丝，球囊</v>
          </cell>
          <cell r="E835" t="str">
            <v>次</v>
          </cell>
          <cell r="F835">
            <v>410</v>
          </cell>
          <cell r="G835">
            <v>380</v>
          </cell>
          <cell r="H835">
            <v>350</v>
          </cell>
        </row>
        <row r="836">
          <cell r="A836">
            <v>310903002</v>
          </cell>
          <cell r="B836" t="str">
            <v>奥迪氏括约肌压力测定</v>
          </cell>
          <cell r="C836" t="str">
            <v>含经十二指肠镜置管及括约肌压力胆总管压力测定</v>
          </cell>
        </row>
        <row r="836">
          <cell r="E836" t="str">
            <v>次</v>
          </cell>
          <cell r="F836">
            <v>600</v>
          </cell>
          <cell r="G836">
            <v>600</v>
          </cell>
          <cell r="H836">
            <v>600</v>
          </cell>
        </row>
        <row r="837">
          <cell r="A837">
            <v>310903003</v>
          </cell>
          <cell r="B837" t="str">
            <v>经十二指肠镜胆道结石取出术</v>
          </cell>
          <cell r="C837" t="str">
            <v>包括取异物、取蛔虫</v>
          </cell>
        </row>
        <row r="837">
          <cell r="E837" t="str">
            <v>次</v>
          </cell>
          <cell r="F837">
            <v>1500</v>
          </cell>
          <cell r="G837">
            <v>1500</v>
          </cell>
          <cell r="H837">
            <v>1500</v>
          </cell>
        </row>
        <row r="838">
          <cell r="A838">
            <v>310903004</v>
          </cell>
          <cell r="B838" t="str">
            <v>小肠镜检查</v>
          </cell>
          <cell r="C838" t="str">
            <v>含活检</v>
          </cell>
        </row>
        <row r="838">
          <cell r="E838" t="str">
            <v>次</v>
          </cell>
          <cell r="F838">
            <v>300</v>
          </cell>
          <cell r="G838">
            <v>300</v>
          </cell>
          <cell r="H838">
            <v>300</v>
          </cell>
          <cell r="I838" t="str">
            <v>气囊小肠镜加收4200元</v>
          </cell>
        </row>
        <row r="839">
          <cell r="A839">
            <v>310903005</v>
          </cell>
          <cell r="B839" t="str">
            <v>纤维结肠镜检查</v>
          </cell>
          <cell r="C839" t="str">
            <v>含活检</v>
          </cell>
        </row>
        <row r="839">
          <cell r="E839" t="str">
            <v>次</v>
          </cell>
          <cell r="F839">
            <v>240</v>
          </cell>
          <cell r="G839">
            <v>240</v>
          </cell>
          <cell r="H839">
            <v>210</v>
          </cell>
        </row>
        <row r="840">
          <cell r="A840">
            <v>310903006</v>
          </cell>
          <cell r="B840" t="str">
            <v>乙状结肠镜检查</v>
          </cell>
          <cell r="C840" t="str">
            <v>含活检</v>
          </cell>
        </row>
        <row r="840">
          <cell r="E840" t="str">
            <v>次</v>
          </cell>
          <cell r="F840">
            <v>150</v>
          </cell>
          <cell r="G840">
            <v>150</v>
          </cell>
          <cell r="H840">
            <v>150</v>
          </cell>
        </row>
        <row r="841">
          <cell r="A841">
            <v>310903007</v>
          </cell>
          <cell r="B841" t="str">
            <v>经内镜肠道球囊扩张术</v>
          </cell>
          <cell r="C841" t="str">
            <v>包括透视下球囊扩张</v>
          </cell>
          <cell r="D841" t="str">
            <v>球囊</v>
          </cell>
          <cell r="E841" t="str">
            <v>次</v>
          </cell>
          <cell r="F841">
            <v>780</v>
          </cell>
          <cell r="G841">
            <v>700</v>
          </cell>
          <cell r="H841">
            <v>600</v>
          </cell>
        </row>
        <row r="842">
          <cell r="A842">
            <v>310903008</v>
          </cell>
          <cell r="B842" t="str">
            <v>经内镜肠道支架置入术</v>
          </cell>
          <cell r="C842" t="str">
            <v>包括透视下支架置入术。包括取出术</v>
          </cell>
          <cell r="D842" t="str">
            <v>支架</v>
          </cell>
          <cell r="E842" t="str">
            <v>次</v>
          </cell>
          <cell r="F842">
            <v>880</v>
          </cell>
          <cell r="G842">
            <v>800</v>
          </cell>
          <cell r="H842">
            <v>720</v>
          </cell>
        </row>
        <row r="843">
          <cell r="A843">
            <v>310903009</v>
          </cell>
          <cell r="B843" t="str">
            <v>经内镜结肠治疗</v>
          </cell>
          <cell r="C843" t="str">
            <v>包括液疗、药疗、取异物</v>
          </cell>
        </row>
        <row r="843">
          <cell r="E843" t="str">
            <v>次</v>
          </cell>
          <cell r="F843">
            <v>680</v>
          </cell>
          <cell r="G843">
            <v>680</v>
          </cell>
          <cell r="H843">
            <v>680</v>
          </cell>
        </row>
        <row r="844">
          <cell r="A844">
            <v>310903010</v>
          </cell>
          <cell r="B844" t="str">
            <v>经肠镜特殊治疗</v>
          </cell>
        </row>
        <row r="844">
          <cell r="E844" t="str">
            <v>次、每个肿物或出血点</v>
          </cell>
          <cell r="F844">
            <v>680</v>
          </cell>
          <cell r="G844">
            <v>680</v>
          </cell>
          <cell r="H844">
            <v>680</v>
          </cell>
          <cell r="I844" t="str">
            <v>微波、激光、电凝、电切、等法可分别计价；肠粘膜剥离术3800元；每增加一个肿物、出血点加收100元</v>
          </cell>
        </row>
        <row r="845">
          <cell r="A845">
            <v>310903011</v>
          </cell>
          <cell r="B845" t="str">
            <v>先天性巨结肠清洁洗肠术</v>
          </cell>
          <cell r="C845" t="str">
            <v>含乙状结肠镜置管，分次灌洗30-120分钟</v>
          </cell>
        </row>
        <row r="845">
          <cell r="E845" t="str">
            <v>次</v>
          </cell>
          <cell r="F845">
            <v>260</v>
          </cell>
          <cell r="G845">
            <v>260</v>
          </cell>
          <cell r="H845">
            <v>260</v>
          </cell>
        </row>
        <row r="846">
          <cell r="A846">
            <v>310903012</v>
          </cell>
          <cell r="B846" t="str">
            <v>肠套叠手法复位</v>
          </cell>
          <cell r="C846" t="str">
            <v>包括嵌顿疝手法复位</v>
          </cell>
        </row>
        <row r="846">
          <cell r="E846" t="str">
            <v>次</v>
          </cell>
          <cell r="F846">
            <v>240</v>
          </cell>
          <cell r="G846">
            <v>240</v>
          </cell>
          <cell r="H846">
            <v>200</v>
          </cell>
        </row>
        <row r="847">
          <cell r="A847">
            <v>310903013</v>
          </cell>
          <cell r="B847" t="str">
            <v>肠套叠充气造影及整复</v>
          </cell>
          <cell r="C847" t="str">
            <v>含临床操作及注气设备使用</v>
          </cell>
        </row>
        <row r="847">
          <cell r="E847" t="str">
            <v>次</v>
          </cell>
          <cell r="F847">
            <v>240</v>
          </cell>
          <cell r="G847">
            <v>240</v>
          </cell>
          <cell r="H847">
            <v>200</v>
          </cell>
        </row>
        <row r="848">
          <cell r="A848">
            <v>310903014</v>
          </cell>
          <cell r="B848" t="str">
            <v>胶囊内镜检查</v>
          </cell>
          <cell r="C848" t="str">
            <v>含检查留测、图像分析、图文报告</v>
          </cell>
        </row>
        <row r="848">
          <cell r="E848" t="str">
            <v>次</v>
          </cell>
          <cell r="F848">
            <v>1600</v>
          </cell>
          <cell r="G848">
            <v>1600</v>
          </cell>
          <cell r="H848">
            <v>1600</v>
          </cell>
        </row>
        <row r="849">
          <cell r="A849">
            <v>310903015</v>
          </cell>
          <cell r="B849" t="str">
            <v>内镜下阑尾插管引流术</v>
          </cell>
          <cell r="C849" t="str">
            <v>清洁肠道，将电子结肠镜经肛门插入，到达阑尾开口，经内镜行阑尾腔插管；抽吸阑尾腔内的脓液，阑尾腔减压；内镜下逆行性阑尾造影；放置阑尾支架引流或行阑尾腔冲洗。</v>
          </cell>
          <cell r="D849" t="str">
            <v>支架</v>
          </cell>
          <cell r="E849" t="str">
            <v>次</v>
          </cell>
          <cell r="F849" t="str">
            <v>市场调节价</v>
          </cell>
          <cell r="G849" t="str">
            <v>市场调节价</v>
          </cell>
          <cell r="H849" t="str">
            <v>市场调节价</v>
          </cell>
        </row>
        <row r="850">
          <cell r="A850">
            <v>310904</v>
          </cell>
          <cell r="B850" t="str">
            <v>直肠肛门诊疗</v>
          </cell>
        </row>
        <row r="851">
          <cell r="A851">
            <v>310904001</v>
          </cell>
          <cell r="B851" t="str">
            <v>直肠镜检查</v>
          </cell>
          <cell r="C851" t="str">
            <v>含活检：包括直肠取活检术</v>
          </cell>
        </row>
        <row r="851">
          <cell r="E851" t="str">
            <v>次</v>
          </cell>
          <cell r="F851">
            <v>150</v>
          </cell>
          <cell r="G851">
            <v>150</v>
          </cell>
          <cell r="H851">
            <v>150</v>
          </cell>
          <cell r="I851" t="str">
            <v>电子镜加收100元</v>
          </cell>
        </row>
        <row r="852">
          <cell r="A852">
            <v>310904002</v>
          </cell>
          <cell r="B852" t="str">
            <v>肛门直肠测压</v>
          </cell>
          <cell r="C852" t="str">
            <v>含直肠5-10cm置气囊、肛门内括约肌置气囊、直肠气囊充气加压、扫描计录曲线、内括约肌松驰反射、肛门内括约肌长度、最大缩窄压、最大耐宽量、最小感应阈测定</v>
          </cell>
        </row>
        <row r="852">
          <cell r="E852" t="str">
            <v>次</v>
          </cell>
          <cell r="F852">
            <v>100</v>
          </cell>
          <cell r="G852">
            <v>100</v>
          </cell>
          <cell r="H852">
            <v>100</v>
          </cell>
        </row>
        <row r="853">
          <cell r="A853">
            <v>310904003</v>
          </cell>
          <cell r="B853" t="str">
            <v>肛门镜检查</v>
          </cell>
          <cell r="C853" t="str">
            <v>含活检、穿刺</v>
          </cell>
        </row>
        <row r="853">
          <cell r="E853" t="str">
            <v>次</v>
          </cell>
          <cell r="F853">
            <v>50</v>
          </cell>
          <cell r="G853">
            <v>50</v>
          </cell>
          <cell r="H853">
            <v>50</v>
          </cell>
        </row>
        <row r="854">
          <cell r="A854">
            <v>310904004</v>
          </cell>
          <cell r="B854" t="str">
            <v>肛门指检</v>
          </cell>
        </row>
        <row r="854">
          <cell r="E854" t="str">
            <v>次</v>
          </cell>
          <cell r="F854">
            <v>6</v>
          </cell>
          <cell r="G854">
            <v>6</v>
          </cell>
          <cell r="H854">
            <v>6</v>
          </cell>
        </row>
        <row r="855">
          <cell r="A855">
            <v>310904005</v>
          </cell>
          <cell r="B855" t="str">
            <v>肛直肠肌电测量</v>
          </cell>
        </row>
        <row r="855">
          <cell r="E855" t="str">
            <v>次</v>
          </cell>
          <cell r="F855">
            <v>50</v>
          </cell>
          <cell r="G855">
            <v>50</v>
          </cell>
          <cell r="H855">
            <v>50</v>
          </cell>
        </row>
        <row r="856">
          <cell r="A856">
            <v>310904006</v>
          </cell>
          <cell r="B856" t="str">
            <v>直肠肛门特殊治疗</v>
          </cell>
        </row>
        <row r="856">
          <cell r="E856" t="str">
            <v>次</v>
          </cell>
          <cell r="F856">
            <v>60</v>
          </cell>
          <cell r="G856">
            <v>60</v>
          </cell>
          <cell r="H856">
            <v>60</v>
          </cell>
          <cell r="I856" t="str">
            <v>微波、激光治疗加收40元</v>
          </cell>
        </row>
        <row r="857">
          <cell r="A857">
            <v>310904007</v>
          </cell>
          <cell r="B857" t="str">
            <v>肛门皮下组织美兰注射神经阻滞术</v>
          </cell>
        </row>
        <row r="857">
          <cell r="E857" t="str">
            <v>次</v>
          </cell>
          <cell r="F857">
            <v>70</v>
          </cell>
          <cell r="G857">
            <v>70</v>
          </cell>
          <cell r="H857">
            <v>70</v>
          </cell>
        </row>
        <row r="858">
          <cell r="A858">
            <v>310904008</v>
          </cell>
          <cell r="B858" t="str">
            <v>便秘及腹泻的生物反馈治疗</v>
          </cell>
        </row>
        <row r="858">
          <cell r="E858" t="str">
            <v>次</v>
          </cell>
          <cell r="F858">
            <v>50</v>
          </cell>
          <cell r="G858">
            <v>50</v>
          </cell>
          <cell r="H858">
            <v>50</v>
          </cell>
        </row>
        <row r="859">
          <cell r="A859">
            <v>310905</v>
          </cell>
          <cell r="B859" t="str">
            <v>消化系统其他诊疗</v>
          </cell>
        </row>
        <row r="860">
          <cell r="A860">
            <v>310905001</v>
          </cell>
          <cell r="B860" t="str">
            <v>腹腔穿刺术</v>
          </cell>
          <cell r="C860" t="str">
            <v>包括抽液、注药</v>
          </cell>
        </row>
        <row r="860">
          <cell r="E860" t="str">
            <v>次</v>
          </cell>
          <cell r="F860">
            <v>50</v>
          </cell>
          <cell r="G860">
            <v>50</v>
          </cell>
          <cell r="H860">
            <v>50</v>
          </cell>
          <cell r="I860" t="str">
            <v>放腹水治疗加收80元</v>
          </cell>
        </row>
        <row r="861">
          <cell r="A861">
            <v>310905002</v>
          </cell>
          <cell r="B861" t="str">
            <v>腹水直接回输治疗</v>
          </cell>
        </row>
        <row r="861">
          <cell r="E861" t="str">
            <v>次</v>
          </cell>
          <cell r="F861">
            <v>140</v>
          </cell>
          <cell r="G861">
            <v>140</v>
          </cell>
          <cell r="H861">
            <v>140</v>
          </cell>
          <cell r="I861" t="str">
            <v>超滤回输加收70元</v>
          </cell>
        </row>
        <row r="862">
          <cell r="A862">
            <v>310905003</v>
          </cell>
          <cell r="B862" t="str">
            <v>肝穿刺术</v>
          </cell>
          <cell r="C862" t="str">
            <v>含活检</v>
          </cell>
        </row>
        <row r="862">
          <cell r="E862" t="str">
            <v>次</v>
          </cell>
          <cell r="F862">
            <v>135</v>
          </cell>
          <cell r="G862">
            <v>122</v>
          </cell>
          <cell r="H862">
            <v>110</v>
          </cell>
        </row>
        <row r="863">
          <cell r="A863">
            <v>310905004</v>
          </cell>
          <cell r="B863" t="str">
            <v>经皮肝穿刺门静脉插管术</v>
          </cell>
          <cell r="C863" t="str">
            <v>包括化疗、栓塞</v>
          </cell>
        </row>
        <row r="863">
          <cell r="E863" t="str">
            <v>次</v>
          </cell>
          <cell r="F863">
            <v>1500</v>
          </cell>
          <cell r="G863">
            <v>1500</v>
          </cell>
          <cell r="H863">
            <v>1200</v>
          </cell>
        </row>
        <row r="864">
          <cell r="A864">
            <v>310905005</v>
          </cell>
          <cell r="B864" t="str">
            <v>经皮穿刺肝肿物特殊治疗</v>
          </cell>
        </row>
        <row r="864">
          <cell r="E864" t="str">
            <v>次</v>
          </cell>
          <cell r="F864">
            <v>400</v>
          </cell>
          <cell r="G864">
            <v>400</v>
          </cell>
          <cell r="H864">
            <v>400</v>
          </cell>
          <cell r="I864" t="str">
            <v>微波、激光、药物注射、90钇等分别计价</v>
          </cell>
        </row>
        <row r="865">
          <cell r="A865">
            <v>310905006</v>
          </cell>
          <cell r="B865" t="str">
            <v>胆道镜检查</v>
          </cell>
        </row>
        <row r="865">
          <cell r="E865" t="str">
            <v>次</v>
          </cell>
          <cell r="F865">
            <v>240</v>
          </cell>
          <cell r="G865">
            <v>240</v>
          </cell>
          <cell r="H865">
            <v>240</v>
          </cell>
          <cell r="I865" t="str">
            <v>超选择造影加收100元</v>
          </cell>
        </row>
        <row r="866">
          <cell r="A866">
            <v>310905007</v>
          </cell>
          <cell r="B866" t="str">
            <v>腹腔镜检查</v>
          </cell>
          <cell r="C866" t="str">
            <v>含活检</v>
          </cell>
        </row>
        <row r="866">
          <cell r="E866" t="str">
            <v>次</v>
          </cell>
          <cell r="F866">
            <v>380</v>
          </cell>
          <cell r="G866">
            <v>380</v>
          </cell>
          <cell r="H866">
            <v>380</v>
          </cell>
        </row>
        <row r="867">
          <cell r="A867">
            <v>310905008</v>
          </cell>
          <cell r="B867" t="str">
            <v>膈下脓肿穿刺引流术</v>
          </cell>
          <cell r="C867" t="str">
            <v>包括腹腔脓肿、胆汁穿刺引流；不含超声定位引导</v>
          </cell>
        </row>
        <row r="867">
          <cell r="E867" t="str">
            <v>次</v>
          </cell>
          <cell r="F867">
            <v>500</v>
          </cell>
          <cell r="G867">
            <v>500</v>
          </cell>
          <cell r="H867">
            <v>400</v>
          </cell>
        </row>
        <row r="868">
          <cell r="A868">
            <v>310905009</v>
          </cell>
          <cell r="B868" t="str">
            <v>肝囊肿硬化剂注射治疗</v>
          </cell>
          <cell r="C868" t="str">
            <v>不含超声定位引导</v>
          </cell>
        </row>
        <row r="868">
          <cell r="E868" t="str">
            <v>次</v>
          </cell>
          <cell r="F868">
            <v>380</v>
          </cell>
          <cell r="G868">
            <v>380</v>
          </cell>
          <cell r="H868">
            <v>240</v>
          </cell>
        </row>
        <row r="869">
          <cell r="A869">
            <v>310905010</v>
          </cell>
          <cell r="B869" t="str">
            <v>经皮肝穿胆道引流术(PTCD)</v>
          </cell>
          <cell r="C869" t="str">
            <v>不含超声定位引导或X线引导</v>
          </cell>
        </row>
        <row r="869">
          <cell r="E869" t="str">
            <v>次</v>
          </cell>
          <cell r="F869">
            <v>550</v>
          </cell>
          <cell r="G869">
            <v>550</v>
          </cell>
          <cell r="H869">
            <v>430</v>
          </cell>
        </row>
        <row r="870">
          <cell r="A870">
            <v>310905011</v>
          </cell>
          <cell r="B870" t="str">
            <v>经内镜胆管内引流术＋支架置入术</v>
          </cell>
          <cell r="C870" t="str">
            <v>不含X线监视；包括胆总管扩张术</v>
          </cell>
          <cell r="D870" t="str">
            <v>支架</v>
          </cell>
          <cell r="E870" t="str">
            <v>次</v>
          </cell>
          <cell r="F870">
            <v>1350</v>
          </cell>
          <cell r="G870">
            <v>1250</v>
          </cell>
          <cell r="H870">
            <v>1150</v>
          </cell>
        </row>
        <row r="871">
          <cell r="A871" t="str">
            <v>HQE64601</v>
          </cell>
          <cell r="B871" t="str">
            <v>经内镜胆管内支架取出术</v>
          </cell>
          <cell r="C871" t="str">
            <v>咽部麻醉，镇静，润滑，消泡，电子十二指肠镜经口插至十二指肠乳头部位，胆管造影，经乏特氏壶腹插入导丝，应用支架回收器取出胆管内支架。图文报告。</v>
          </cell>
          <cell r="D871" t="str">
            <v>造影导管，导丝</v>
          </cell>
          <cell r="E871" t="str">
            <v>次</v>
          </cell>
          <cell r="F871">
            <v>860</v>
          </cell>
          <cell r="G871">
            <v>770</v>
          </cell>
          <cell r="H871">
            <v>700</v>
          </cell>
        </row>
        <row r="872">
          <cell r="A872">
            <v>310905012</v>
          </cell>
          <cell r="B872" t="str">
            <v>经内镜鼻胆管引流术（ENBD）</v>
          </cell>
        </row>
        <row r="872">
          <cell r="E872" t="str">
            <v>次</v>
          </cell>
          <cell r="F872">
            <v>820</v>
          </cell>
          <cell r="G872">
            <v>820</v>
          </cell>
          <cell r="H872">
            <v>820</v>
          </cell>
        </row>
        <row r="873">
          <cell r="A873">
            <v>310905013</v>
          </cell>
          <cell r="B873" t="str">
            <v>经胆道镜瘘管取石术</v>
          </cell>
          <cell r="C873" t="str">
            <v>包括肝内、外胆道结石取出</v>
          </cell>
        </row>
        <row r="873">
          <cell r="E873" t="str">
            <v>次</v>
          </cell>
          <cell r="F873">
            <v>800</v>
          </cell>
          <cell r="G873">
            <v>800</v>
          </cell>
          <cell r="H873">
            <v>800</v>
          </cell>
        </row>
        <row r="874">
          <cell r="A874">
            <v>310905014</v>
          </cell>
          <cell r="B874" t="str">
            <v>经胆道镜胆道结石取出术</v>
          </cell>
          <cell r="C874" t="str">
            <v>含插管引流</v>
          </cell>
        </row>
        <row r="874">
          <cell r="E874" t="str">
            <v>次</v>
          </cell>
          <cell r="F874">
            <v>700</v>
          </cell>
          <cell r="G874">
            <v>700</v>
          </cell>
          <cell r="H874">
            <v>600</v>
          </cell>
        </row>
        <row r="875">
          <cell r="A875">
            <v>310905015</v>
          </cell>
          <cell r="B875" t="str">
            <v>经皮胆囊超声碎石取石术</v>
          </cell>
          <cell r="C875" t="str">
            <v>含胆囊穿刺后超声碎石，取出结石；不含超声引导</v>
          </cell>
        </row>
        <row r="875">
          <cell r="E875" t="str">
            <v>次</v>
          </cell>
          <cell r="F875">
            <v>640</v>
          </cell>
          <cell r="G875">
            <v>640</v>
          </cell>
          <cell r="H875">
            <v>640</v>
          </cell>
        </row>
        <row r="876">
          <cell r="A876">
            <v>310905016</v>
          </cell>
          <cell r="B876" t="str">
            <v>经皮经肝胆道镜取石术</v>
          </cell>
        </row>
        <row r="876">
          <cell r="E876" t="str">
            <v>次</v>
          </cell>
          <cell r="F876">
            <v>960</v>
          </cell>
          <cell r="G876">
            <v>960</v>
          </cell>
          <cell r="H876">
            <v>960</v>
          </cell>
        </row>
        <row r="877">
          <cell r="A877">
            <v>310905017</v>
          </cell>
          <cell r="B877" t="str">
            <v>经皮经肝胆道镜胆管狭窄内瘘术</v>
          </cell>
        </row>
        <row r="877">
          <cell r="E877" t="str">
            <v>次</v>
          </cell>
          <cell r="F877">
            <v>1100</v>
          </cell>
          <cell r="G877">
            <v>1100</v>
          </cell>
          <cell r="H877">
            <v>960</v>
          </cell>
        </row>
        <row r="878">
          <cell r="A878">
            <v>310905018</v>
          </cell>
          <cell r="B878" t="str">
            <v>经内镜十二指肠狭窄支架置入术</v>
          </cell>
        </row>
        <row r="878">
          <cell r="D878" t="str">
            <v>支架</v>
          </cell>
          <cell r="E878" t="str">
            <v>次</v>
          </cell>
          <cell r="F878">
            <v>560</v>
          </cell>
          <cell r="G878">
            <v>560</v>
          </cell>
          <cell r="H878">
            <v>560</v>
          </cell>
        </row>
        <row r="879">
          <cell r="A879">
            <v>310905019</v>
          </cell>
          <cell r="B879" t="str">
            <v>经内镜胰管内引流术</v>
          </cell>
          <cell r="C879" t="str">
            <v>包括胰腺囊肿内引流</v>
          </cell>
        </row>
        <row r="879">
          <cell r="E879" t="str">
            <v>次</v>
          </cell>
          <cell r="F879">
            <v>900</v>
          </cell>
          <cell r="G879">
            <v>900</v>
          </cell>
          <cell r="H879">
            <v>800</v>
          </cell>
        </row>
        <row r="880">
          <cell r="A880" t="str">
            <v>HQP45602</v>
          </cell>
          <cell r="B880" t="str">
            <v>经电子内镜鼻-胰管引流术</v>
          </cell>
          <cell r="C880" t="str">
            <v>咽部麻醉，镇静，润滑，消泡，电子十二指肠镜经口插至十二指肠乳头部位，经活检通道将导丝插入胰管狭窄部位，撤出内镜，将导丝从鼻腔引出，鼻-胰引流管沿导丝插入胰管，确认位置无误，固定鼻-胰引流管，引流。图文报告。不含监护、十二指肠乳头括约肌切开术、胰管括约肌切开术、X线检查。</v>
          </cell>
          <cell r="D880" t="str">
            <v>造影导管，导丝，血管夹</v>
          </cell>
          <cell r="E880" t="str">
            <v>次</v>
          </cell>
          <cell r="F880">
            <v>740</v>
          </cell>
          <cell r="G880">
            <v>670</v>
          </cell>
          <cell r="H880">
            <v>600</v>
          </cell>
        </row>
        <row r="881">
          <cell r="A881">
            <v>310905020</v>
          </cell>
          <cell r="B881" t="str">
            <v>经内镜胰胆管扩张术+支架置入术</v>
          </cell>
        </row>
        <row r="881">
          <cell r="D881" t="str">
            <v>支架</v>
          </cell>
          <cell r="E881" t="str">
            <v>次</v>
          </cell>
          <cell r="F881">
            <v>1060</v>
          </cell>
          <cell r="G881">
            <v>1060</v>
          </cell>
          <cell r="H881">
            <v>960</v>
          </cell>
          <cell r="I881" t="str">
            <v>双管加收800元；取出术500元</v>
          </cell>
        </row>
        <row r="882">
          <cell r="A882" t="str">
            <v>HQP64601</v>
          </cell>
          <cell r="B882" t="str">
            <v>经电子内镜胰管支架取出术</v>
          </cell>
          <cell r="C882" t="str">
            <v>咽部麻醉，镇静，润滑，消泡，电子十二指肠镜经口插至十二指肠乳头部位，胰管造影，经活检通道插入导丝，应用支架回收器取出胰管支架。图文报告。不含监护、十二指肠乳头括约肌切开术、X线检查。</v>
          </cell>
          <cell r="D882" t="str">
            <v>造影导管，导丝，血管夹</v>
          </cell>
          <cell r="E882" t="str">
            <v>次</v>
          </cell>
          <cell r="F882">
            <v>660</v>
          </cell>
          <cell r="G882">
            <v>620</v>
          </cell>
          <cell r="H882">
            <v>580</v>
          </cell>
        </row>
        <row r="883">
          <cell r="A883">
            <v>310905021</v>
          </cell>
          <cell r="B883" t="str">
            <v>胆道球囊扩张术</v>
          </cell>
        </row>
        <row r="883">
          <cell r="D883" t="str">
            <v>球囊</v>
          </cell>
          <cell r="E883" t="str">
            <v>次</v>
          </cell>
          <cell r="F883">
            <v>660</v>
          </cell>
          <cell r="G883">
            <v>660</v>
          </cell>
          <cell r="H883">
            <v>560</v>
          </cell>
        </row>
        <row r="884">
          <cell r="A884">
            <v>310905022</v>
          </cell>
          <cell r="B884" t="str">
            <v>胆道支架置入术</v>
          </cell>
        </row>
        <row r="884">
          <cell r="D884" t="str">
            <v>支架</v>
          </cell>
          <cell r="E884" t="str">
            <v>次</v>
          </cell>
          <cell r="F884">
            <v>1060</v>
          </cell>
          <cell r="G884">
            <v>1060</v>
          </cell>
          <cell r="H884">
            <v>960</v>
          </cell>
        </row>
        <row r="885">
          <cell r="A885">
            <v>310905023</v>
          </cell>
          <cell r="B885" t="str">
            <v>人工肝治疗</v>
          </cell>
        </row>
        <row r="885">
          <cell r="E885" t="str">
            <v>次</v>
          </cell>
          <cell r="F885">
            <v>560</v>
          </cell>
          <cell r="G885">
            <v>560</v>
          </cell>
          <cell r="H885">
            <v>560</v>
          </cell>
        </row>
        <row r="886">
          <cell r="A886">
            <v>310905024</v>
          </cell>
          <cell r="B886" t="str">
            <v>经内镜胆管内超声检查术</v>
          </cell>
        </row>
        <row r="886">
          <cell r="E886" t="str">
            <v>次</v>
          </cell>
          <cell r="F886">
            <v>640</v>
          </cell>
          <cell r="G886">
            <v>640</v>
          </cell>
          <cell r="H886">
            <v>640</v>
          </cell>
        </row>
        <row r="887">
          <cell r="A887">
            <v>310905025</v>
          </cell>
          <cell r="B887" t="str">
            <v>消化道造瘘管换管术</v>
          </cell>
          <cell r="C887" t="str">
            <v>包括胃、胆道、空肠造瘘</v>
          </cell>
        </row>
        <row r="887">
          <cell r="E887" t="str">
            <v>次</v>
          </cell>
          <cell r="F887">
            <v>800</v>
          </cell>
          <cell r="G887">
            <v>800</v>
          </cell>
          <cell r="H887">
            <v>800</v>
          </cell>
          <cell r="I887" t="str">
            <v>造瘘加收200元</v>
          </cell>
        </row>
        <row r="888">
          <cell r="A888">
            <v>310905026</v>
          </cell>
          <cell r="B888" t="str">
            <v>肝脏瞬时弹性测定</v>
          </cell>
        </row>
        <row r="888">
          <cell r="E888" t="str">
            <v>次</v>
          </cell>
          <cell r="F888">
            <v>135</v>
          </cell>
          <cell r="G888">
            <v>135</v>
          </cell>
          <cell r="H888">
            <v>135</v>
          </cell>
        </row>
        <row r="889">
          <cell r="A889">
            <v>310905027</v>
          </cell>
          <cell r="B889" t="str">
            <v>胆道子镜检查</v>
          </cell>
        </row>
        <row r="889">
          <cell r="E889" t="str">
            <v>次</v>
          </cell>
          <cell r="F889" t="str">
            <v>市场调节价</v>
          </cell>
          <cell r="G889" t="str">
            <v>市场调节价</v>
          </cell>
          <cell r="H889" t="str">
            <v>市场调节价</v>
          </cell>
        </row>
        <row r="890">
          <cell r="A890">
            <v>310905028</v>
          </cell>
          <cell r="B890" t="str">
            <v>超声内镜下造影术</v>
          </cell>
          <cell r="C890" t="str">
            <v>开放静脉通路，经口或经肛门进镜，超声探查、评估、模式调整，注射造影剂，得出初步诊断，对造影的影像用特定软件进行定量分析，得到时间强度曲线（TIC）辅助诊断。根据造影结果调整造影参数和造影剂用量，充分造影一次。作出诊断报告，图文报告。</v>
          </cell>
          <cell r="D890" t="str">
            <v>造影剂</v>
          </cell>
          <cell r="E890" t="str">
            <v>次</v>
          </cell>
          <cell r="F890" t="str">
            <v>市场调节价</v>
          </cell>
          <cell r="G890" t="str">
            <v>市场调节价</v>
          </cell>
          <cell r="H890" t="str">
            <v>市场调节价</v>
          </cell>
        </row>
        <row r="891">
          <cell r="A891">
            <v>310905029</v>
          </cell>
          <cell r="B891" t="str">
            <v>超声内镜引导下穿刺活检术</v>
          </cell>
          <cell r="C891" t="str">
            <v>经口或经肛门进镜，超声探查、评估，穿刺，取材，作出诊断报告，图文报告。标本送检。</v>
          </cell>
          <cell r="D891" t="str">
            <v>超声穿刺针</v>
          </cell>
          <cell r="E891" t="str">
            <v>次</v>
          </cell>
          <cell r="F891" t="str">
            <v>市场调节价</v>
          </cell>
          <cell r="G891" t="str">
            <v>市场调节价</v>
          </cell>
          <cell r="H891" t="str">
            <v>市场调节价</v>
          </cell>
        </row>
        <row r="892">
          <cell r="A892">
            <v>310905034</v>
          </cell>
          <cell r="B892" t="str">
            <v>粪菌移植</v>
          </cell>
          <cell r="C892" t="str">
            <v>供体筛选，粪便采集、粪菌分离纯化、粪菌保存和复苏，应用于消化道。</v>
          </cell>
          <cell r="D892" t="str">
            <v>鼻胃管或鼻空肠管或胃造瘘管</v>
          </cell>
          <cell r="E892" t="str">
            <v>次</v>
          </cell>
          <cell r="F892" t="str">
            <v>市场调节价</v>
          </cell>
          <cell r="G892" t="str">
            <v>市场调节价</v>
          </cell>
          <cell r="H892" t="str">
            <v>市场调节价</v>
          </cell>
        </row>
        <row r="893">
          <cell r="A893">
            <v>310905035</v>
          </cell>
          <cell r="B893" t="str">
            <v>十二指肠镜下胆胰管特殊治疗</v>
          </cell>
          <cell r="C893" t="str">
            <v>将十二指肠镜到达十二指肠乳头，选择性插入胆总管或胰管，注射光敏药物，打开激光照射引发光化学反应破坏肿瘤或插入射频消融导管至恶性梗阻部位，在预设的能量和持续时间下进行工作，肿瘤组织脱水、凝固坏死。含图文报告，不含监护、病理检查。</v>
          </cell>
        </row>
        <row r="893">
          <cell r="E893" t="str">
            <v>次</v>
          </cell>
          <cell r="F893" t="str">
            <v>市场调节价</v>
          </cell>
          <cell r="G893" t="str">
            <v>市场调节价</v>
          </cell>
          <cell r="H893" t="str">
            <v>市场调节价</v>
          </cell>
          <cell r="I893" t="str">
            <v>光动力治疗术和射频消融术</v>
          </cell>
        </row>
        <row r="894">
          <cell r="A894">
            <v>310905036</v>
          </cell>
          <cell r="B894" t="str">
            <v>肝功能储备检测</v>
          </cell>
          <cell r="C894" t="str">
            <v>实时反映患者肝功能状况，动态观察肝功能变化。</v>
          </cell>
        </row>
        <row r="894">
          <cell r="E894" t="str">
            <v>次</v>
          </cell>
          <cell r="F894" t="str">
            <v>市场调节价</v>
          </cell>
          <cell r="G894" t="str">
            <v>市场调节价</v>
          </cell>
          <cell r="H894" t="str">
            <v>市场调节价</v>
          </cell>
        </row>
        <row r="895">
          <cell r="A895" t="str">
            <v>310905037A</v>
          </cell>
          <cell r="B895" t="str">
            <v>内镜下经粘膜下隧道病损切除术（POEM）</v>
          </cell>
          <cell r="C895" t="str">
            <v>全身麻醉,经口下胃镜，对病人的胃和食管进行观察，用内镜送水泵进行彻底冲洗干净。一次性内镜用注射针将病损部位，进行粘膜下注射，然后更换一次性粘膜切开刀，在病损上方切开入口处，经过多次粘膜下注射，逐步建立隧道至病变位置，自上而下、由浅入深纵形切开环形肌束,完成后确认胃镜通过贲门无阻力。在切开病变的过程中，用一次性电凝钳随时进行创面止血，直至隧道下创面无活动性出血，用钛夹及止血夹等封闭入口处。在内镜辅助下留置胃肠减压管。</v>
          </cell>
          <cell r="D895" t="str">
            <v>全身麻醉费、一次性粘膜切开刀、一次性电凝钳、一次性内镜用注射针、钛夹、止血夹、内镜下留置胃肠减压。</v>
          </cell>
          <cell r="E895" t="str">
            <v>次</v>
          </cell>
          <cell r="F895" t="str">
            <v>市场调节价</v>
          </cell>
          <cell r="G895" t="str">
            <v>市场调节价</v>
          </cell>
          <cell r="H895" t="str">
            <v>市场调节价</v>
          </cell>
        </row>
        <row r="896">
          <cell r="A896">
            <v>310905037</v>
          </cell>
          <cell r="B896" t="str">
            <v>经口胆胰管诊疗术</v>
          </cell>
          <cell r="C896" t="str">
            <v>咽部麻醉、润滑，电子十二指肠镜经口插至十二指肠乳头部位，将胰胆成像导管自十二指肠镜活检通道插入，经乳头开口插入胆胰管内，直视胆胰管情况，取样活检、碎石、取石。图文报告。不含X线检查、病理学检查</v>
          </cell>
        </row>
        <row r="896">
          <cell r="E896" t="str">
            <v>次</v>
          </cell>
          <cell r="F896" t="str">
            <v>市场调节价</v>
          </cell>
          <cell r="G896" t="str">
            <v>市场调节价</v>
          </cell>
          <cell r="H896" t="str">
            <v>市场调节价</v>
          </cell>
        </row>
        <row r="897">
          <cell r="A897">
            <v>3110</v>
          </cell>
          <cell r="B897" t="str">
            <v>10．泌尿系统</v>
          </cell>
        </row>
        <row r="898">
          <cell r="A898">
            <v>311000001</v>
          </cell>
          <cell r="B898" t="str">
            <v>腹膜透析置管术</v>
          </cell>
          <cell r="C898" t="str">
            <v>包括拔管术</v>
          </cell>
        </row>
        <row r="898">
          <cell r="E898" t="str">
            <v>次</v>
          </cell>
          <cell r="F898">
            <v>500</v>
          </cell>
          <cell r="G898">
            <v>500</v>
          </cell>
          <cell r="H898">
            <v>500</v>
          </cell>
        </row>
        <row r="899">
          <cell r="A899">
            <v>311000002</v>
          </cell>
          <cell r="B899" t="str">
            <v>腹透机自动腹膜透析</v>
          </cell>
        </row>
        <row r="899">
          <cell r="E899" t="str">
            <v>小时</v>
          </cell>
          <cell r="F899">
            <v>15</v>
          </cell>
          <cell r="G899">
            <v>15</v>
          </cell>
          <cell r="H899">
            <v>15</v>
          </cell>
        </row>
        <row r="900">
          <cell r="A900">
            <v>311000003</v>
          </cell>
          <cell r="B900" t="str">
            <v>腹膜透析换液</v>
          </cell>
          <cell r="C900" t="str">
            <v>含腹透液加温、加药、腹透换液操作及培训</v>
          </cell>
        </row>
        <row r="900">
          <cell r="E900" t="str">
            <v>次</v>
          </cell>
          <cell r="F900">
            <v>20</v>
          </cell>
          <cell r="G900">
            <v>20</v>
          </cell>
          <cell r="H900">
            <v>20</v>
          </cell>
        </row>
        <row r="901">
          <cell r="A901">
            <v>311000004</v>
          </cell>
          <cell r="B901" t="str">
            <v>腹膜透析换管</v>
          </cell>
        </row>
        <row r="901">
          <cell r="E901" t="str">
            <v>次</v>
          </cell>
          <cell r="F901">
            <v>60</v>
          </cell>
          <cell r="G901">
            <v>60</v>
          </cell>
          <cell r="H901">
            <v>60</v>
          </cell>
        </row>
        <row r="902">
          <cell r="A902">
            <v>311000005</v>
          </cell>
          <cell r="B902" t="str">
            <v>腹膜平衡试验</v>
          </cell>
          <cell r="C902" t="str">
            <v>含定时、分段取腹腔液；不含化验检查</v>
          </cell>
        </row>
        <row r="902">
          <cell r="E902" t="str">
            <v>次</v>
          </cell>
          <cell r="F902">
            <v>100</v>
          </cell>
          <cell r="G902">
            <v>100</v>
          </cell>
          <cell r="H902">
            <v>100</v>
          </cell>
        </row>
        <row r="903">
          <cell r="A903" t="str">
            <v>KRP19701</v>
          </cell>
          <cell r="B903" t="str">
            <v>家庭腹膜透析治疗指导</v>
          </cell>
        </row>
        <row r="903">
          <cell r="E903" t="str">
            <v>小时</v>
          </cell>
          <cell r="F903">
            <v>50</v>
          </cell>
          <cell r="G903">
            <v>50</v>
          </cell>
          <cell r="H903">
            <v>50</v>
          </cell>
        </row>
        <row r="904">
          <cell r="A904" t="str">
            <v>KRP22702</v>
          </cell>
          <cell r="B904" t="str">
            <v>家庭腹膜透析治疗</v>
          </cell>
        </row>
        <row r="904">
          <cell r="E904" t="str">
            <v>月</v>
          </cell>
          <cell r="F904">
            <v>300</v>
          </cell>
          <cell r="G904">
            <v>300</v>
          </cell>
          <cell r="H904">
            <v>300</v>
          </cell>
        </row>
        <row r="905">
          <cell r="A905">
            <v>311000006</v>
          </cell>
          <cell r="B905" t="str">
            <v>血液透析</v>
          </cell>
          <cell r="C905" t="str">
            <v>包括碳酸液透析或醋酸液透析</v>
          </cell>
          <cell r="D905" t="str">
            <v>滤器,管道</v>
          </cell>
          <cell r="E905" t="str">
            <v>次</v>
          </cell>
          <cell r="F905">
            <v>380</v>
          </cell>
          <cell r="G905">
            <v>380</v>
          </cell>
          <cell r="H905">
            <v>380</v>
          </cell>
        </row>
        <row r="906">
          <cell r="A906">
            <v>311000007</v>
          </cell>
          <cell r="B906" t="str">
            <v>血液滤过</v>
          </cell>
          <cell r="C906" t="str">
            <v>含透析液、置换液</v>
          </cell>
          <cell r="D906" t="str">
            <v>滤器,管道</v>
          </cell>
          <cell r="E906" t="str">
            <v>次</v>
          </cell>
          <cell r="F906">
            <v>500</v>
          </cell>
          <cell r="G906">
            <v>500</v>
          </cell>
          <cell r="H906">
            <v>500</v>
          </cell>
        </row>
        <row r="907">
          <cell r="A907">
            <v>311000008</v>
          </cell>
          <cell r="B907" t="str">
            <v>血液透析滤过</v>
          </cell>
          <cell r="C907" t="str">
            <v>含透析液、置换液。包括心衰超滤治疗</v>
          </cell>
          <cell r="D907" t="str">
            <v>滤器、管道、浓缩器</v>
          </cell>
          <cell r="E907" t="str">
            <v>次</v>
          </cell>
          <cell r="F907">
            <v>800</v>
          </cell>
          <cell r="G907">
            <v>800</v>
          </cell>
          <cell r="H907">
            <v>800</v>
          </cell>
        </row>
        <row r="908">
          <cell r="A908">
            <v>311000009</v>
          </cell>
          <cell r="B908" t="str">
            <v>连续性血浆滤过吸附</v>
          </cell>
        </row>
        <row r="908">
          <cell r="D908" t="str">
            <v>滤器</v>
          </cell>
          <cell r="E908" t="str">
            <v>次</v>
          </cell>
          <cell r="F908">
            <v>1600</v>
          </cell>
          <cell r="G908">
            <v>1600</v>
          </cell>
          <cell r="H908">
            <v>1600</v>
          </cell>
        </row>
        <row r="909">
          <cell r="A909">
            <v>311000010</v>
          </cell>
          <cell r="B909" t="str">
            <v>血液灌流</v>
          </cell>
          <cell r="C909" t="str">
            <v>含透析、透析液</v>
          </cell>
          <cell r="D909" t="str">
            <v>血液灌流器</v>
          </cell>
          <cell r="E909" t="str">
            <v>次</v>
          </cell>
          <cell r="F909">
            <v>800</v>
          </cell>
          <cell r="G909">
            <v>800</v>
          </cell>
          <cell r="H909">
            <v>800</v>
          </cell>
        </row>
        <row r="910">
          <cell r="A910">
            <v>311000011</v>
          </cell>
          <cell r="B910" t="str">
            <v>连续性血液净化</v>
          </cell>
          <cell r="C910" t="str">
            <v>包括人工法、机器法</v>
          </cell>
          <cell r="D910" t="str">
            <v>滤器,管道</v>
          </cell>
          <cell r="E910" t="str">
            <v>小时</v>
          </cell>
          <cell r="F910">
            <v>112</v>
          </cell>
          <cell r="G910">
            <v>95</v>
          </cell>
          <cell r="H910">
            <v>80</v>
          </cell>
          <cell r="I910" t="str">
            <v>机器法每小时加收40元</v>
          </cell>
        </row>
        <row r="911">
          <cell r="A911">
            <v>311000012</v>
          </cell>
          <cell r="B911" t="str">
            <v>血透监测</v>
          </cell>
          <cell r="C911" t="str">
            <v>包括血温、血压、血容量、在线尿素监测</v>
          </cell>
        </row>
        <row r="911">
          <cell r="E911" t="str">
            <v>次</v>
          </cell>
          <cell r="F911">
            <v>50</v>
          </cell>
          <cell r="G911">
            <v>50</v>
          </cell>
          <cell r="H911">
            <v>50</v>
          </cell>
        </row>
        <row r="912">
          <cell r="A912">
            <v>311000013</v>
          </cell>
          <cell r="B912" t="str">
            <v>结肠透析</v>
          </cell>
          <cell r="C912" t="str">
            <v>包括人工法、机器法</v>
          </cell>
        </row>
        <row r="912">
          <cell r="E912" t="str">
            <v>次</v>
          </cell>
          <cell r="F912">
            <v>50</v>
          </cell>
          <cell r="G912">
            <v>50</v>
          </cell>
          <cell r="H912">
            <v>50</v>
          </cell>
        </row>
        <row r="913">
          <cell r="A913">
            <v>311000014</v>
          </cell>
          <cell r="B913" t="str">
            <v>肾盂测压</v>
          </cell>
        </row>
        <row r="913">
          <cell r="E913" t="str">
            <v>单侧</v>
          </cell>
          <cell r="F913">
            <v>200</v>
          </cell>
          <cell r="G913">
            <v>200</v>
          </cell>
          <cell r="H913">
            <v>200</v>
          </cell>
        </row>
        <row r="914">
          <cell r="A914">
            <v>311000015</v>
          </cell>
          <cell r="B914" t="str">
            <v>肾穿刺术</v>
          </cell>
          <cell r="C914" t="str">
            <v>含活检；包括造瘘、囊肿硬化治疗等；不含影像学引导</v>
          </cell>
        </row>
        <row r="914">
          <cell r="E914" t="str">
            <v>单侧</v>
          </cell>
          <cell r="F914">
            <v>380</v>
          </cell>
          <cell r="G914">
            <v>380</v>
          </cell>
          <cell r="H914">
            <v>300</v>
          </cell>
        </row>
        <row r="915">
          <cell r="A915" t="str">
            <v>HRC50101</v>
          </cell>
          <cell r="B915" t="str">
            <v>经皮肾盂造瘘引流管调管术</v>
          </cell>
        </row>
        <row r="915">
          <cell r="E915" t="str">
            <v>次</v>
          </cell>
          <cell r="F915">
            <v>200</v>
          </cell>
          <cell r="G915">
            <v>200</v>
          </cell>
          <cell r="H915">
            <v>200</v>
          </cell>
        </row>
        <row r="916">
          <cell r="A916">
            <v>311000016</v>
          </cell>
          <cell r="B916" t="str">
            <v>肾封闭术</v>
          </cell>
        </row>
        <row r="916">
          <cell r="E916" t="str">
            <v>次</v>
          </cell>
          <cell r="F916">
            <v>300</v>
          </cell>
          <cell r="G916">
            <v>300</v>
          </cell>
          <cell r="H916">
            <v>300</v>
          </cell>
        </row>
        <row r="917">
          <cell r="A917">
            <v>311000017</v>
          </cell>
          <cell r="B917" t="str">
            <v>肾周脓肿引流术</v>
          </cell>
          <cell r="C917" t="str">
            <v>包括积液引流术</v>
          </cell>
        </row>
        <row r="917">
          <cell r="E917" t="str">
            <v>次</v>
          </cell>
          <cell r="F917">
            <v>1100</v>
          </cell>
          <cell r="G917">
            <v>1100</v>
          </cell>
          <cell r="H917">
            <v>1000</v>
          </cell>
        </row>
        <row r="918">
          <cell r="A918">
            <v>311000018</v>
          </cell>
          <cell r="B918" t="str">
            <v>经皮肾盂镜检查</v>
          </cell>
          <cell r="C918" t="str">
            <v>含活检、</v>
          </cell>
        </row>
        <row r="918">
          <cell r="E918" t="str">
            <v>单侧</v>
          </cell>
          <cell r="F918">
            <v>600</v>
          </cell>
          <cell r="G918">
            <v>600</v>
          </cell>
          <cell r="H918">
            <v>600</v>
          </cell>
        </row>
        <row r="919">
          <cell r="A919">
            <v>311000019</v>
          </cell>
          <cell r="B919" t="str">
            <v>经皮肾盂镜取石术</v>
          </cell>
          <cell r="C919" t="str">
            <v>包括肾上腺肿瘤切除、取异物</v>
          </cell>
        </row>
        <row r="919">
          <cell r="E919" t="str">
            <v>次</v>
          </cell>
          <cell r="F919">
            <v>1500</v>
          </cell>
          <cell r="G919">
            <v>1500</v>
          </cell>
          <cell r="H919">
            <v>1300</v>
          </cell>
        </row>
        <row r="920">
          <cell r="A920">
            <v>311000020</v>
          </cell>
          <cell r="B920" t="str">
            <v>经尿道输尿管镜检查</v>
          </cell>
          <cell r="C920" t="str">
            <v>含活检；包括取异物</v>
          </cell>
        </row>
        <row r="920">
          <cell r="E920" t="str">
            <v>单侧</v>
          </cell>
        </row>
        <row r="921">
          <cell r="A921" t="str">
            <v>311000020a</v>
          </cell>
          <cell r="B921" t="str">
            <v>软输尿管镜</v>
          </cell>
        </row>
        <row r="921">
          <cell r="E921" t="str">
            <v>单侧</v>
          </cell>
          <cell r="F921">
            <v>800</v>
          </cell>
          <cell r="G921">
            <v>800</v>
          </cell>
          <cell r="H921">
            <v>800</v>
          </cell>
        </row>
        <row r="922">
          <cell r="A922" t="str">
            <v>311000020b</v>
          </cell>
          <cell r="B922" t="str">
            <v>硬输尿管镜</v>
          </cell>
        </row>
        <row r="922">
          <cell r="E922" t="str">
            <v>单侧</v>
          </cell>
          <cell r="F922">
            <v>600</v>
          </cell>
          <cell r="G922">
            <v>600</v>
          </cell>
          <cell r="H922">
            <v>600</v>
          </cell>
        </row>
        <row r="923">
          <cell r="A923">
            <v>311000021</v>
          </cell>
          <cell r="B923" t="str">
            <v>经膀胱镜输尿管插管术</v>
          </cell>
          <cell r="C923" t="str">
            <v>包括拔管术</v>
          </cell>
        </row>
        <row r="923">
          <cell r="E923" t="str">
            <v>单侧</v>
          </cell>
          <cell r="F923">
            <v>500</v>
          </cell>
          <cell r="G923">
            <v>500</v>
          </cell>
          <cell r="H923">
            <v>400</v>
          </cell>
          <cell r="I923" t="str">
            <v>拔管术270元</v>
          </cell>
        </row>
        <row r="924">
          <cell r="A924">
            <v>311000022</v>
          </cell>
          <cell r="B924" t="str">
            <v>经皮输尿管内管置入术</v>
          </cell>
        </row>
        <row r="924">
          <cell r="E924" t="str">
            <v>次</v>
          </cell>
          <cell r="F924">
            <v>1100</v>
          </cell>
          <cell r="G924">
            <v>1100</v>
          </cell>
          <cell r="H924">
            <v>800</v>
          </cell>
        </row>
        <row r="925">
          <cell r="A925">
            <v>311000023</v>
          </cell>
          <cell r="B925" t="str">
            <v>经输尿管镜肿瘤切除术</v>
          </cell>
        </row>
        <row r="925">
          <cell r="E925" t="str">
            <v>次</v>
          </cell>
          <cell r="F925">
            <v>1650</v>
          </cell>
          <cell r="G925">
            <v>1650</v>
          </cell>
          <cell r="H925">
            <v>1350</v>
          </cell>
          <cell r="I925" t="str">
            <v>液电、激光等分别计价</v>
          </cell>
        </row>
        <row r="926">
          <cell r="A926">
            <v>311000024</v>
          </cell>
          <cell r="B926" t="str">
            <v>经膀胱镜输尿管扩张术</v>
          </cell>
        </row>
        <row r="926">
          <cell r="E926" t="str">
            <v>次</v>
          </cell>
          <cell r="F926">
            <v>1000</v>
          </cell>
          <cell r="G926">
            <v>1000</v>
          </cell>
          <cell r="H926">
            <v>800</v>
          </cell>
        </row>
        <row r="927">
          <cell r="A927">
            <v>311000025</v>
          </cell>
          <cell r="B927" t="str">
            <v>经输尿管镜输尿管扩张术</v>
          </cell>
        </row>
        <row r="927">
          <cell r="E927" t="str">
            <v>次</v>
          </cell>
          <cell r="F927">
            <v>1400</v>
          </cell>
          <cell r="G927">
            <v>1400</v>
          </cell>
          <cell r="H927">
            <v>1200</v>
          </cell>
        </row>
        <row r="928">
          <cell r="A928">
            <v>311000026</v>
          </cell>
          <cell r="B928" t="str">
            <v>经输尿管镜碎石取石术</v>
          </cell>
        </row>
        <row r="928">
          <cell r="E928" t="str">
            <v>次</v>
          </cell>
          <cell r="F928">
            <v>1400</v>
          </cell>
          <cell r="G928">
            <v>1400</v>
          </cell>
          <cell r="H928">
            <v>1200</v>
          </cell>
          <cell r="I928" t="str">
            <v>液电、超声、激光、弹道等分别计价</v>
          </cell>
        </row>
        <row r="929">
          <cell r="A929">
            <v>311000027</v>
          </cell>
          <cell r="B929" t="str">
            <v>经膀胱镜输尿管支架置入术</v>
          </cell>
          <cell r="C929" t="str">
            <v>包括取出术</v>
          </cell>
          <cell r="D929" t="str">
            <v>支架</v>
          </cell>
          <cell r="E929" t="str">
            <v>次</v>
          </cell>
          <cell r="F929">
            <v>550</v>
          </cell>
          <cell r="G929">
            <v>550</v>
          </cell>
          <cell r="H929">
            <v>400</v>
          </cell>
        </row>
        <row r="930">
          <cell r="A930">
            <v>311000028</v>
          </cell>
          <cell r="B930" t="str">
            <v>经输尿管镜支架置入术</v>
          </cell>
          <cell r="C930" t="str">
            <v>包括取出术</v>
          </cell>
          <cell r="D930" t="str">
            <v>支架</v>
          </cell>
          <cell r="E930" t="str">
            <v>次</v>
          </cell>
          <cell r="F930">
            <v>1000</v>
          </cell>
          <cell r="G930">
            <v>1000</v>
          </cell>
          <cell r="H930">
            <v>800</v>
          </cell>
        </row>
        <row r="931">
          <cell r="A931">
            <v>311000029</v>
          </cell>
          <cell r="B931" t="str">
            <v>输尿管支架管冲洗</v>
          </cell>
        </row>
        <row r="931">
          <cell r="E931" t="str">
            <v>次</v>
          </cell>
          <cell r="F931">
            <v>20</v>
          </cell>
          <cell r="G931">
            <v>20</v>
          </cell>
          <cell r="H931">
            <v>20</v>
          </cell>
        </row>
        <row r="932">
          <cell r="A932">
            <v>311000030</v>
          </cell>
          <cell r="B932" t="str">
            <v>膀胱注射</v>
          </cell>
          <cell r="C932" t="str">
            <v>包括膀胱注射测压</v>
          </cell>
        </row>
        <row r="932">
          <cell r="E932" t="str">
            <v>次</v>
          </cell>
          <cell r="F932">
            <v>25</v>
          </cell>
          <cell r="G932">
            <v>25</v>
          </cell>
          <cell r="H932">
            <v>20</v>
          </cell>
        </row>
        <row r="933">
          <cell r="A933">
            <v>311000031</v>
          </cell>
          <cell r="B933" t="str">
            <v>膀胱灌注</v>
          </cell>
        </row>
        <row r="933">
          <cell r="E933" t="str">
            <v>次</v>
          </cell>
          <cell r="F933">
            <v>55</v>
          </cell>
          <cell r="G933">
            <v>55</v>
          </cell>
          <cell r="H933">
            <v>50</v>
          </cell>
        </row>
        <row r="934">
          <cell r="A934">
            <v>311000032</v>
          </cell>
          <cell r="B934" t="str">
            <v>膀胱区封闭</v>
          </cell>
        </row>
        <row r="934">
          <cell r="E934" t="str">
            <v>次</v>
          </cell>
          <cell r="F934">
            <v>50</v>
          </cell>
          <cell r="G934">
            <v>50</v>
          </cell>
          <cell r="H934">
            <v>50</v>
          </cell>
        </row>
        <row r="935">
          <cell r="A935">
            <v>311000033</v>
          </cell>
          <cell r="B935" t="str">
            <v>膀胱穿刺造瘘术</v>
          </cell>
        </row>
        <row r="935">
          <cell r="E935" t="str">
            <v>次</v>
          </cell>
          <cell r="F935">
            <v>500</v>
          </cell>
          <cell r="G935">
            <v>500</v>
          </cell>
          <cell r="H935">
            <v>400</v>
          </cell>
          <cell r="I935" t="str">
            <v>单纯换造瘘管收70元</v>
          </cell>
        </row>
        <row r="936">
          <cell r="A936">
            <v>311000034</v>
          </cell>
          <cell r="B936" t="str">
            <v>膀胱镜尿道镜检查</v>
          </cell>
          <cell r="C936" t="str">
            <v>含活检，包括取异物</v>
          </cell>
        </row>
        <row r="936">
          <cell r="E936" t="str">
            <v>次</v>
          </cell>
          <cell r="F936">
            <v>800</v>
          </cell>
          <cell r="G936">
            <v>800</v>
          </cell>
          <cell r="H936">
            <v>800</v>
          </cell>
          <cell r="I936" t="str">
            <v>电子镜加收100元</v>
          </cell>
        </row>
        <row r="937">
          <cell r="A937">
            <v>311000035</v>
          </cell>
          <cell r="B937" t="str">
            <v>经膀胱镜尿道镜特殊治疗</v>
          </cell>
        </row>
        <row r="937">
          <cell r="E937" t="str">
            <v>次</v>
          </cell>
          <cell r="F937">
            <v>300</v>
          </cell>
          <cell r="G937">
            <v>300</v>
          </cell>
          <cell r="H937">
            <v>300</v>
          </cell>
        </row>
        <row r="938">
          <cell r="A938">
            <v>311000036</v>
          </cell>
          <cell r="B938" t="str">
            <v>尿道狭窄扩张术</v>
          </cell>
        </row>
        <row r="938">
          <cell r="D938" t="str">
            <v>丝状探条</v>
          </cell>
          <cell r="E938" t="str">
            <v>次</v>
          </cell>
          <cell r="F938">
            <v>220</v>
          </cell>
          <cell r="G938">
            <v>220</v>
          </cell>
          <cell r="H938">
            <v>180</v>
          </cell>
        </row>
        <row r="939">
          <cell r="A939">
            <v>311000037</v>
          </cell>
          <cell r="B939" t="str">
            <v>经尿道治疗尿失禁</v>
          </cell>
          <cell r="C939" t="str">
            <v>含硬化剂局部注射</v>
          </cell>
        </row>
        <row r="939">
          <cell r="E939" t="str">
            <v>次</v>
          </cell>
          <cell r="F939">
            <v>200</v>
          </cell>
          <cell r="G939">
            <v>200</v>
          </cell>
          <cell r="H939">
            <v>200</v>
          </cell>
        </row>
        <row r="940">
          <cell r="A940">
            <v>311000038</v>
          </cell>
          <cell r="B940" t="str">
            <v>尿流率检测</v>
          </cell>
        </row>
        <row r="940">
          <cell r="E940" t="str">
            <v>次</v>
          </cell>
          <cell r="F940">
            <v>50</v>
          </cell>
          <cell r="G940">
            <v>50</v>
          </cell>
          <cell r="H940">
            <v>50</v>
          </cell>
        </row>
        <row r="941">
          <cell r="A941">
            <v>311000039</v>
          </cell>
          <cell r="B941" t="str">
            <v>尿流动力学检测</v>
          </cell>
          <cell r="C941" t="str">
            <v>不含摄片</v>
          </cell>
        </row>
        <row r="941">
          <cell r="E941" t="str">
            <v>次</v>
          </cell>
          <cell r="F941">
            <v>400</v>
          </cell>
          <cell r="G941">
            <v>400</v>
          </cell>
          <cell r="H941">
            <v>400</v>
          </cell>
        </row>
        <row r="942">
          <cell r="A942">
            <v>311000040</v>
          </cell>
          <cell r="B942" t="str">
            <v>体外冲击波碎石</v>
          </cell>
          <cell r="C942" t="str">
            <v>含影像学监测,不含摄片</v>
          </cell>
        </row>
        <row r="942">
          <cell r="E942" t="str">
            <v>次</v>
          </cell>
        </row>
        <row r="943">
          <cell r="A943" t="str">
            <v>311000040a</v>
          </cell>
          <cell r="B943" t="str">
            <v>首次</v>
          </cell>
        </row>
        <row r="943">
          <cell r="E943" t="str">
            <v>次</v>
          </cell>
          <cell r="F943">
            <v>1800</v>
          </cell>
          <cell r="G943">
            <v>1800</v>
          </cell>
          <cell r="H943">
            <v>1800</v>
          </cell>
        </row>
        <row r="944">
          <cell r="A944" t="str">
            <v>311000040b</v>
          </cell>
          <cell r="B944" t="str">
            <v>第二次</v>
          </cell>
        </row>
        <row r="944">
          <cell r="E944" t="str">
            <v>次</v>
          </cell>
          <cell r="F944">
            <v>1200</v>
          </cell>
          <cell r="G944">
            <v>1200</v>
          </cell>
          <cell r="H944">
            <v>1200</v>
          </cell>
        </row>
        <row r="945">
          <cell r="A945" t="str">
            <v>311000040c</v>
          </cell>
          <cell r="B945" t="str">
            <v>第三次</v>
          </cell>
        </row>
        <row r="945">
          <cell r="E945" t="str">
            <v>次</v>
          </cell>
          <cell r="F945">
            <v>720</v>
          </cell>
          <cell r="G945">
            <v>720</v>
          </cell>
          <cell r="H945">
            <v>720</v>
          </cell>
        </row>
        <row r="946">
          <cell r="A946">
            <v>311000041</v>
          </cell>
          <cell r="B946" t="str">
            <v>体外物理振动排石治疗</v>
          </cell>
          <cell r="C946" t="str">
            <v>B超定位，准备，调整患者体位，根据结石走向，顺走向轻推主振子，完成主动排石过程。</v>
          </cell>
        </row>
        <row r="946">
          <cell r="E946" t="str">
            <v>次</v>
          </cell>
          <cell r="F946">
            <v>810</v>
          </cell>
          <cell r="G946">
            <v>810</v>
          </cell>
          <cell r="H946">
            <v>810</v>
          </cell>
        </row>
        <row r="947">
          <cell r="A947">
            <v>311000044</v>
          </cell>
          <cell r="B947" t="str">
            <v>肾脏低温机械灌注</v>
          </cell>
          <cell r="C947" t="str">
            <v>调整冰盒温度，连接输注循环管路套装与肾脏灌注运转箱，盒内注入肾脏灌洗液，启动运转箱使器官保存液充满输注管路并循环，人工调整肾脏灌注运转箱并排空管路内气体。检查并修剪供肾，留出合适瓣膜与套管头连接，按要求连接灌注管路后启动肾脏灌洗程序。动态观察肾动脉助力及流速，必要时加入药物，改善供肾循环，随时观察各项参数及冰盒温度变化，按需调整。</v>
          </cell>
          <cell r="D947" t="str">
            <v>输注循环管路套装</v>
          </cell>
          <cell r="E947" t="str">
            <v>次</v>
          </cell>
          <cell r="F947" t="str">
            <v>市场调节价</v>
          </cell>
          <cell r="G947" t="str">
            <v>市场调节价</v>
          </cell>
          <cell r="H947" t="str">
            <v>市场调节价</v>
          </cell>
        </row>
        <row r="948">
          <cell r="A948">
            <v>311000045</v>
          </cell>
          <cell r="B948" t="str">
            <v>持续腹内压监测</v>
          </cell>
          <cell r="C948" t="str">
            <v>连接压力传感器，设置机器参数，持续进行腹内压监测，记录监测结果并绘制相关曲线，及时发现腹腔间隔室综合征</v>
          </cell>
          <cell r="D948" t="str">
            <v>压力传感器</v>
          </cell>
          <cell r="E948" t="str">
            <v>小时</v>
          </cell>
          <cell r="F948" t="str">
            <v>市场调节价</v>
          </cell>
          <cell r="G948" t="str">
            <v>市场调节价</v>
          </cell>
          <cell r="H948" t="str">
            <v>市场调节价</v>
          </cell>
          <cell r="I948" t="str">
            <v>限急重症患者使用</v>
          </cell>
        </row>
        <row r="949">
          <cell r="A949">
            <v>311000046</v>
          </cell>
          <cell r="B949" t="str">
            <v>电脉冲消融术</v>
          </cell>
          <cell r="C949" t="str">
            <v>术中影像引导下，利用不可逆电穿孔机理对病灶进行脉冲消融治疗。</v>
          </cell>
          <cell r="D949" t="str">
            <v>消融电极针　</v>
          </cell>
          <cell r="E949" t="str">
            <v>次　</v>
          </cell>
          <cell r="F949" t="str">
            <v>市场调节价</v>
          </cell>
          <cell r="G949" t="str">
            <v>市场调节价</v>
          </cell>
          <cell r="H949" t="str">
            <v>市场调节价</v>
          </cell>
        </row>
        <row r="950">
          <cell r="A950">
            <v>3111</v>
          </cell>
          <cell r="B950" t="str">
            <v>11．男性生殖系统</v>
          </cell>
        </row>
        <row r="951">
          <cell r="A951">
            <v>311100001</v>
          </cell>
          <cell r="B951" t="str">
            <v>小儿包茎气囊导管扩张术</v>
          </cell>
        </row>
        <row r="951">
          <cell r="D951" t="str">
            <v>气囊导管</v>
          </cell>
          <cell r="E951" t="str">
            <v>次</v>
          </cell>
          <cell r="F951">
            <v>60</v>
          </cell>
          <cell r="G951">
            <v>60</v>
          </cell>
          <cell r="H951">
            <v>60</v>
          </cell>
        </row>
        <row r="952">
          <cell r="A952">
            <v>311100002</v>
          </cell>
          <cell r="B952" t="str">
            <v>嵌顿包茎手法复位术</v>
          </cell>
        </row>
        <row r="952">
          <cell r="E952" t="str">
            <v>次</v>
          </cell>
          <cell r="F952">
            <v>70</v>
          </cell>
          <cell r="G952">
            <v>70</v>
          </cell>
          <cell r="H952">
            <v>60</v>
          </cell>
        </row>
        <row r="953">
          <cell r="A953">
            <v>311100003</v>
          </cell>
          <cell r="B953" t="str">
            <v>夜间阴茎胀大试验</v>
          </cell>
          <cell r="C953" t="str">
            <v>含硬度计法</v>
          </cell>
        </row>
        <row r="953">
          <cell r="E953" t="str">
            <v>次</v>
          </cell>
          <cell r="F953">
            <v>80</v>
          </cell>
          <cell r="G953">
            <v>80</v>
          </cell>
          <cell r="H953">
            <v>80</v>
          </cell>
        </row>
        <row r="954">
          <cell r="A954">
            <v>311100004</v>
          </cell>
          <cell r="B954" t="str">
            <v>阴茎超声血流图检查</v>
          </cell>
        </row>
        <row r="954">
          <cell r="E954" t="str">
            <v>次</v>
          </cell>
          <cell r="F954">
            <v>80</v>
          </cell>
          <cell r="G954">
            <v>80</v>
          </cell>
          <cell r="H954">
            <v>80</v>
          </cell>
        </row>
        <row r="955">
          <cell r="A955">
            <v>311100005</v>
          </cell>
          <cell r="B955" t="str">
            <v>阴茎勃起神经检查</v>
          </cell>
          <cell r="C955" t="str">
            <v>含肌电图检查</v>
          </cell>
        </row>
        <row r="955">
          <cell r="E955" t="str">
            <v>次</v>
          </cell>
          <cell r="F955">
            <v>125</v>
          </cell>
          <cell r="G955">
            <v>125</v>
          </cell>
          <cell r="H955">
            <v>125</v>
          </cell>
        </row>
        <row r="956">
          <cell r="A956">
            <v>311100006</v>
          </cell>
          <cell r="B956" t="str">
            <v>睾丸阴茎海绵体活检术</v>
          </cell>
          <cell r="C956" t="str">
            <v>包括穿刺、切开</v>
          </cell>
        </row>
        <row r="956">
          <cell r="E956" t="str">
            <v>次</v>
          </cell>
          <cell r="F956">
            <v>140</v>
          </cell>
          <cell r="G956">
            <v>140</v>
          </cell>
          <cell r="H956">
            <v>140</v>
          </cell>
        </row>
        <row r="957">
          <cell r="A957">
            <v>311100007</v>
          </cell>
          <cell r="B957" t="str">
            <v>取精术</v>
          </cell>
          <cell r="C957" t="str">
            <v>通过手术方式获取精子。所定价格涵盖穿刺或切开、分离、获取精子评估过程中的人力资源和基本物质消耗。</v>
          </cell>
        </row>
        <row r="957">
          <cell r="E957" t="str">
            <v>次</v>
          </cell>
          <cell r="F957">
            <v>730</v>
          </cell>
          <cell r="G957">
            <v>730</v>
          </cell>
          <cell r="H957">
            <v>730</v>
          </cell>
          <cell r="I957" t="str">
            <v>显微镜下操作加收1800元。不得与睾丸阴茎海绵体活检术同时计费。</v>
          </cell>
        </row>
        <row r="958">
          <cell r="A958">
            <v>311100008</v>
          </cell>
          <cell r="B958" t="str">
            <v>促射精电动按摩</v>
          </cell>
          <cell r="C958" t="str">
            <v>不含精液检测</v>
          </cell>
        </row>
        <row r="958">
          <cell r="E958" t="str">
            <v>次</v>
          </cell>
          <cell r="F958">
            <v>45</v>
          </cell>
          <cell r="G958">
            <v>45</v>
          </cell>
          <cell r="H958">
            <v>45</v>
          </cell>
        </row>
        <row r="959">
          <cell r="A959">
            <v>311100009</v>
          </cell>
          <cell r="B959" t="str">
            <v>阴茎海绵体内药物注射</v>
          </cell>
        </row>
        <row r="959">
          <cell r="E959" t="str">
            <v>次</v>
          </cell>
          <cell r="F959">
            <v>60</v>
          </cell>
          <cell r="G959">
            <v>60</v>
          </cell>
          <cell r="H959">
            <v>60</v>
          </cell>
        </row>
        <row r="960">
          <cell r="A960">
            <v>311100010</v>
          </cell>
          <cell r="B960" t="str">
            <v>阴茎赘生物电灼术</v>
          </cell>
          <cell r="C960" t="str">
            <v>包括冷冻、微波、激光</v>
          </cell>
        </row>
        <row r="960">
          <cell r="E960" t="str">
            <v>次</v>
          </cell>
          <cell r="F960">
            <v>150</v>
          </cell>
          <cell r="G960">
            <v>140</v>
          </cell>
          <cell r="H960">
            <v>130</v>
          </cell>
        </row>
        <row r="961">
          <cell r="A961">
            <v>311100011</v>
          </cell>
          <cell r="B961" t="str">
            <v>阴茎动脉测压术</v>
          </cell>
        </row>
        <row r="961">
          <cell r="E961" t="str">
            <v>次</v>
          </cell>
          <cell r="F961">
            <v>80</v>
          </cell>
          <cell r="G961">
            <v>80</v>
          </cell>
          <cell r="H961">
            <v>80</v>
          </cell>
        </row>
        <row r="962">
          <cell r="A962">
            <v>311100012</v>
          </cell>
          <cell r="B962" t="str">
            <v>阴茎海绵体灌流治疗术</v>
          </cell>
        </row>
        <row r="962">
          <cell r="E962" t="str">
            <v>次</v>
          </cell>
          <cell r="F962">
            <v>160</v>
          </cell>
          <cell r="G962">
            <v>160</v>
          </cell>
          <cell r="H962">
            <v>160</v>
          </cell>
        </row>
        <row r="963">
          <cell r="A963">
            <v>311100013</v>
          </cell>
          <cell r="B963" t="str">
            <v>B超引导下前列腺活检术</v>
          </cell>
        </row>
        <row r="963">
          <cell r="E963" t="str">
            <v>次</v>
          </cell>
          <cell r="F963">
            <v>320</v>
          </cell>
          <cell r="G963">
            <v>320</v>
          </cell>
          <cell r="H963">
            <v>230</v>
          </cell>
        </row>
        <row r="964">
          <cell r="A964">
            <v>311100014</v>
          </cell>
          <cell r="B964" t="str">
            <v>前列腺针吸细胞学活检术</v>
          </cell>
        </row>
        <row r="964">
          <cell r="E964" t="str">
            <v>次</v>
          </cell>
          <cell r="F964">
            <v>100</v>
          </cell>
          <cell r="G964">
            <v>100</v>
          </cell>
          <cell r="H964">
            <v>80</v>
          </cell>
        </row>
        <row r="965">
          <cell r="A965">
            <v>311100015</v>
          </cell>
          <cell r="B965" t="str">
            <v>前列腺按摩</v>
          </cell>
        </row>
        <row r="965">
          <cell r="E965" t="str">
            <v>次</v>
          </cell>
          <cell r="F965">
            <v>30</v>
          </cell>
          <cell r="G965">
            <v>30</v>
          </cell>
          <cell r="H965">
            <v>25</v>
          </cell>
        </row>
        <row r="966">
          <cell r="A966">
            <v>311100016</v>
          </cell>
          <cell r="B966" t="str">
            <v>前列腺注射</v>
          </cell>
        </row>
        <row r="966">
          <cell r="E966" t="str">
            <v>次</v>
          </cell>
          <cell r="F966">
            <v>25</v>
          </cell>
          <cell r="G966">
            <v>25</v>
          </cell>
          <cell r="H966">
            <v>25</v>
          </cell>
        </row>
        <row r="967">
          <cell r="A967">
            <v>311100017</v>
          </cell>
          <cell r="B967" t="str">
            <v>前列腺特殊治疗</v>
          </cell>
        </row>
        <row r="967">
          <cell r="E967" t="str">
            <v>次</v>
          </cell>
          <cell r="F967">
            <v>70</v>
          </cell>
          <cell r="G967">
            <v>70</v>
          </cell>
          <cell r="H967">
            <v>70</v>
          </cell>
          <cell r="I967" t="str">
            <v>射频、激光加收40元。前列腺治疗仪180元，脉冲导融光能治疗机600元；体外电场热疗机350元；微波治疗仪400元；场效消融1000元</v>
          </cell>
        </row>
        <row r="968">
          <cell r="A968">
            <v>311100018</v>
          </cell>
          <cell r="B968" t="str">
            <v>鞘膜积液穿刺抽液术</v>
          </cell>
        </row>
        <row r="968">
          <cell r="D968" t="str">
            <v>硬化剂</v>
          </cell>
          <cell r="E968" t="str">
            <v>次</v>
          </cell>
          <cell r="F968">
            <v>85</v>
          </cell>
          <cell r="G968">
            <v>85</v>
          </cell>
          <cell r="H968">
            <v>70</v>
          </cell>
        </row>
        <row r="969">
          <cell r="A969">
            <v>311100019</v>
          </cell>
          <cell r="B969" t="str">
            <v>精子优选处理</v>
          </cell>
          <cell r="C969" t="str">
            <v>通过实验室手段从精液中筛选优质精子。所定价格涵盖精液采集、分析、处理、筛选、评估过程中所需的人力资源和基本物质消耗。</v>
          </cell>
        </row>
        <row r="969">
          <cell r="E969" t="str">
            <v>次</v>
          </cell>
          <cell r="F969">
            <v>680</v>
          </cell>
          <cell r="G969">
            <v>680</v>
          </cell>
          <cell r="H969">
            <v>680</v>
          </cell>
        </row>
        <row r="970">
          <cell r="A970">
            <v>311100020</v>
          </cell>
          <cell r="B970" t="str">
            <v>精囊镜检查术</v>
          </cell>
        </row>
        <row r="970">
          <cell r="E970" t="str">
            <v>次</v>
          </cell>
          <cell r="F970" t="str">
            <v>市场调节价</v>
          </cell>
          <cell r="G970" t="str">
            <v>市场调节价</v>
          </cell>
          <cell r="H970" t="str">
            <v>市场调节价</v>
          </cell>
        </row>
        <row r="971">
          <cell r="A971">
            <v>311100021</v>
          </cell>
          <cell r="B971" t="str">
            <v>勃起功能障碍（ED）体外线性冲击波治疗</v>
          </cell>
          <cell r="C971" t="str">
            <v>铺巾，引导患者呈截石位，充分暴露治疗部位，涂耦合剂并调整设备，给予适合频率和强度的治疗。</v>
          </cell>
        </row>
        <row r="971">
          <cell r="E971" t="str">
            <v>次</v>
          </cell>
          <cell r="F971" t="str">
            <v>市场调节价</v>
          </cell>
          <cell r="G971" t="str">
            <v>市场调节价</v>
          </cell>
          <cell r="H971" t="str">
            <v>市场调节价</v>
          </cell>
        </row>
        <row r="972">
          <cell r="A972">
            <v>3112</v>
          </cell>
          <cell r="B972" t="str">
            <v>12．女性生殖系统及孕产(含新生儿诊疗)</v>
          </cell>
        </row>
        <row r="973">
          <cell r="A973">
            <v>311201</v>
          </cell>
          <cell r="B973" t="str">
            <v>女性生殖系统及孕产诊疗</v>
          </cell>
        </row>
        <row r="974">
          <cell r="A974">
            <v>311201001</v>
          </cell>
          <cell r="B974" t="str">
            <v>荧光检查</v>
          </cell>
          <cell r="C974" t="str">
            <v>包括会阴、阴道、宫颈部位病变检查</v>
          </cell>
        </row>
        <row r="974">
          <cell r="E974" t="str">
            <v>每个部位</v>
          </cell>
          <cell r="F974">
            <v>20</v>
          </cell>
          <cell r="G974">
            <v>20</v>
          </cell>
          <cell r="H974">
            <v>20</v>
          </cell>
        </row>
        <row r="975">
          <cell r="A975" t="str">
            <v>311201001a</v>
          </cell>
          <cell r="B975" t="str">
            <v>宫颈癌筛查光电探测法（初善仪TS）</v>
          </cell>
          <cell r="C975" t="str">
            <v>含一次性探头</v>
          </cell>
        </row>
        <row r="975">
          <cell r="E975" t="str">
            <v>次</v>
          </cell>
          <cell r="F975">
            <v>330</v>
          </cell>
          <cell r="G975">
            <v>330</v>
          </cell>
          <cell r="H975">
            <v>330</v>
          </cell>
        </row>
        <row r="976">
          <cell r="A976">
            <v>311201002</v>
          </cell>
          <cell r="B976" t="str">
            <v>外阴活检术</v>
          </cell>
        </row>
        <row r="976">
          <cell r="E976" t="str">
            <v>次</v>
          </cell>
          <cell r="F976">
            <v>40</v>
          </cell>
          <cell r="G976">
            <v>40</v>
          </cell>
          <cell r="H976">
            <v>40</v>
          </cell>
        </row>
        <row r="977">
          <cell r="A977">
            <v>311201003</v>
          </cell>
          <cell r="B977" t="str">
            <v>外阴病光照射治疗</v>
          </cell>
          <cell r="C977" t="str">
            <v>包括光谱治疗，远红外线治疗</v>
          </cell>
        </row>
        <row r="977">
          <cell r="E977" t="str">
            <v>30分钟</v>
          </cell>
          <cell r="F977">
            <v>10</v>
          </cell>
          <cell r="G977">
            <v>10</v>
          </cell>
          <cell r="H977">
            <v>10</v>
          </cell>
        </row>
        <row r="978">
          <cell r="A978">
            <v>311201004</v>
          </cell>
          <cell r="B978" t="str">
            <v>阴道镜检查</v>
          </cell>
        </row>
        <row r="978">
          <cell r="E978" t="str">
            <v>次</v>
          </cell>
          <cell r="F978">
            <v>20</v>
          </cell>
          <cell r="G978">
            <v>20</v>
          </cell>
          <cell r="H978">
            <v>20</v>
          </cell>
          <cell r="I978" t="str">
            <v>电子镜加收80元、光电一体加收200元</v>
          </cell>
        </row>
        <row r="979">
          <cell r="A979">
            <v>311201005</v>
          </cell>
          <cell r="B979" t="str">
            <v>阴道填塞</v>
          </cell>
        </row>
        <row r="979">
          <cell r="E979" t="str">
            <v>次</v>
          </cell>
          <cell r="F979">
            <v>30</v>
          </cell>
          <cell r="G979">
            <v>30</v>
          </cell>
          <cell r="H979">
            <v>30</v>
          </cell>
        </row>
        <row r="980">
          <cell r="A980">
            <v>311201006</v>
          </cell>
          <cell r="B980" t="str">
            <v>阴道灌洗上药</v>
          </cell>
        </row>
        <row r="980">
          <cell r="E980" t="str">
            <v>次</v>
          </cell>
          <cell r="F980">
            <v>21</v>
          </cell>
          <cell r="G980">
            <v>21</v>
          </cell>
          <cell r="H980">
            <v>21</v>
          </cell>
        </row>
        <row r="981">
          <cell r="A981">
            <v>311201007</v>
          </cell>
          <cell r="B981" t="str">
            <v>后穹窿穿刺术</v>
          </cell>
          <cell r="C981" t="str">
            <v>包括后穹窿注射</v>
          </cell>
        </row>
        <row r="981">
          <cell r="E981" t="str">
            <v>次</v>
          </cell>
          <cell r="F981">
            <v>70</v>
          </cell>
          <cell r="G981">
            <v>70</v>
          </cell>
          <cell r="H981">
            <v>70</v>
          </cell>
        </row>
        <row r="982">
          <cell r="A982">
            <v>311201008</v>
          </cell>
          <cell r="B982" t="str">
            <v>宫颈活检术</v>
          </cell>
          <cell r="C982" t="str">
            <v>包括阴道壁活检及阴道囊肿穿刺术</v>
          </cell>
        </row>
        <row r="982">
          <cell r="E982" t="str">
            <v>次</v>
          </cell>
          <cell r="F982">
            <v>240</v>
          </cell>
          <cell r="G982">
            <v>240</v>
          </cell>
          <cell r="H982">
            <v>200</v>
          </cell>
        </row>
        <row r="983">
          <cell r="A983">
            <v>311201009</v>
          </cell>
          <cell r="B983" t="str">
            <v>宫颈注射</v>
          </cell>
          <cell r="C983" t="str">
            <v>包括宫颈封闭、阴道侧穹窿封闭、上药</v>
          </cell>
        </row>
        <row r="983">
          <cell r="E983" t="str">
            <v>次</v>
          </cell>
          <cell r="F983">
            <v>60</v>
          </cell>
          <cell r="G983">
            <v>60</v>
          </cell>
          <cell r="H983">
            <v>60</v>
          </cell>
        </row>
        <row r="984">
          <cell r="A984">
            <v>311201010</v>
          </cell>
          <cell r="B984" t="str">
            <v>宫颈扩张术</v>
          </cell>
          <cell r="C984" t="str">
            <v>含宫颈插管</v>
          </cell>
        </row>
        <row r="984">
          <cell r="E984" t="str">
            <v>次</v>
          </cell>
          <cell r="F984">
            <v>80</v>
          </cell>
          <cell r="G984">
            <v>80</v>
          </cell>
          <cell r="H984">
            <v>80</v>
          </cell>
        </row>
        <row r="985">
          <cell r="A985">
            <v>311201011</v>
          </cell>
          <cell r="B985" t="str">
            <v>宫颈内口探查术</v>
          </cell>
        </row>
        <row r="985">
          <cell r="E985" t="str">
            <v>次</v>
          </cell>
          <cell r="F985">
            <v>35</v>
          </cell>
          <cell r="G985">
            <v>35</v>
          </cell>
          <cell r="H985">
            <v>35</v>
          </cell>
        </row>
        <row r="986">
          <cell r="A986">
            <v>311201012</v>
          </cell>
          <cell r="B986" t="str">
            <v>子宫托治疗</v>
          </cell>
          <cell r="C986" t="str">
            <v>含配戴、指导</v>
          </cell>
        </row>
        <row r="986">
          <cell r="E986" t="str">
            <v>次</v>
          </cell>
          <cell r="F986">
            <v>40</v>
          </cell>
          <cell r="G986">
            <v>40</v>
          </cell>
          <cell r="H986">
            <v>40</v>
          </cell>
        </row>
        <row r="987">
          <cell r="A987">
            <v>311201013</v>
          </cell>
          <cell r="B987" t="str">
            <v>子宫内膜活检术</v>
          </cell>
        </row>
        <row r="987">
          <cell r="E987" t="str">
            <v>次</v>
          </cell>
          <cell r="F987">
            <v>280</v>
          </cell>
          <cell r="G987">
            <v>280</v>
          </cell>
          <cell r="H987">
            <v>260</v>
          </cell>
        </row>
        <row r="988">
          <cell r="A988">
            <v>311201014</v>
          </cell>
          <cell r="B988" t="str">
            <v>子宫直肠凹封闭术</v>
          </cell>
        </row>
        <row r="988">
          <cell r="E988" t="str">
            <v>次</v>
          </cell>
          <cell r="F988">
            <v>50</v>
          </cell>
          <cell r="G988">
            <v>50</v>
          </cell>
          <cell r="H988">
            <v>50</v>
          </cell>
        </row>
        <row r="989">
          <cell r="A989">
            <v>311201015</v>
          </cell>
          <cell r="B989" t="str">
            <v>子宫输卵管通液术</v>
          </cell>
          <cell r="C989" t="str">
            <v>包括通气、注药</v>
          </cell>
        </row>
        <row r="989">
          <cell r="E989" t="str">
            <v>次</v>
          </cell>
          <cell r="F989">
            <v>120</v>
          </cell>
          <cell r="G989">
            <v>120</v>
          </cell>
          <cell r="H989">
            <v>100</v>
          </cell>
          <cell r="I989" t="str">
            <v>自动通液仪加收50元</v>
          </cell>
        </row>
        <row r="990">
          <cell r="A990">
            <v>311201016</v>
          </cell>
          <cell r="B990" t="str">
            <v>子宫内翻复位术</v>
          </cell>
          <cell r="C990" t="str">
            <v>指手法复位</v>
          </cell>
        </row>
        <row r="990">
          <cell r="E990" t="str">
            <v>次</v>
          </cell>
          <cell r="F990">
            <v>180</v>
          </cell>
          <cell r="G990">
            <v>180</v>
          </cell>
          <cell r="H990">
            <v>150</v>
          </cell>
        </row>
        <row r="991">
          <cell r="A991">
            <v>311201017</v>
          </cell>
          <cell r="B991" t="str">
            <v>宫腔吸片</v>
          </cell>
        </row>
        <row r="991">
          <cell r="E991" t="str">
            <v>次</v>
          </cell>
          <cell r="F991">
            <v>30</v>
          </cell>
          <cell r="G991">
            <v>30</v>
          </cell>
          <cell r="H991">
            <v>30</v>
          </cell>
        </row>
        <row r="992">
          <cell r="A992" t="str">
            <v>HTE65401</v>
          </cell>
          <cell r="B992" t="str">
            <v>官腔组织吸引术</v>
          </cell>
        </row>
        <row r="992">
          <cell r="E992" t="str">
            <v>次</v>
          </cell>
          <cell r="F992">
            <v>240</v>
          </cell>
          <cell r="G992">
            <v>240</v>
          </cell>
          <cell r="H992">
            <v>240</v>
          </cell>
        </row>
        <row r="993">
          <cell r="A993">
            <v>311201018</v>
          </cell>
          <cell r="B993" t="str">
            <v>宫腔粘连分离术</v>
          </cell>
        </row>
        <row r="993">
          <cell r="E993" t="str">
            <v>次</v>
          </cell>
          <cell r="F993">
            <v>180</v>
          </cell>
          <cell r="G993">
            <v>180</v>
          </cell>
          <cell r="H993">
            <v>100</v>
          </cell>
        </row>
        <row r="994">
          <cell r="A994">
            <v>311201019</v>
          </cell>
          <cell r="B994" t="str">
            <v>宫腔填塞</v>
          </cell>
        </row>
        <row r="994">
          <cell r="E994" t="str">
            <v>次</v>
          </cell>
          <cell r="F994">
            <v>150</v>
          </cell>
          <cell r="G994">
            <v>150</v>
          </cell>
          <cell r="H994">
            <v>150</v>
          </cell>
        </row>
        <row r="995">
          <cell r="A995">
            <v>311201020</v>
          </cell>
          <cell r="B995" t="str">
            <v>妇科特殊治疗</v>
          </cell>
          <cell r="C995" t="str">
            <v>包括外阴、阴道、宫颈等疾患</v>
          </cell>
        </row>
        <row r="995">
          <cell r="E995" t="str">
            <v>每个部位、次</v>
          </cell>
          <cell r="F995">
            <v>50</v>
          </cell>
          <cell r="G995">
            <v>50</v>
          </cell>
          <cell r="H995">
            <v>50</v>
          </cell>
          <cell r="I995" t="str">
            <v>激光、微波、电熨、冷冻、电灼分别加收50元。射频加收150元,射频（自凝刀）治疗子宫肌瘤收2000元，射频（自凝刀）热凝固治疗子宫异常出血收1500元，自凝刀治疗宫颈糜烂（囊肿）、尖锐湿疣、子宫息肉收400元；聚焦超声治疗外阴白斑1500元，治疗宫颈500元</v>
          </cell>
        </row>
        <row r="996">
          <cell r="A996" t="str">
            <v>LEEQU001</v>
          </cell>
          <cell r="B996" t="str">
            <v>阴部/盆底肌磁刺激治疗</v>
          </cell>
        </row>
        <row r="996">
          <cell r="E996" t="str">
            <v>次</v>
          </cell>
          <cell r="F996">
            <v>200</v>
          </cell>
          <cell r="G996">
            <v>200</v>
          </cell>
          <cell r="H996">
            <v>200</v>
          </cell>
        </row>
        <row r="997">
          <cell r="A997">
            <v>311201021</v>
          </cell>
          <cell r="B997" t="str">
            <v>腹腔穿刺插管盆腔滴注术</v>
          </cell>
        </row>
        <row r="997">
          <cell r="E997" t="str">
            <v>次</v>
          </cell>
          <cell r="F997">
            <v>240</v>
          </cell>
          <cell r="G997">
            <v>240</v>
          </cell>
          <cell r="H997">
            <v>200</v>
          </cell>
        </row>
        <row r="998">
          <cell r="A998">
            <v>311201022</v>
          </cell>
          <cell r="B998" t="str">
            <v>妇科晚期恶性肿瘤减瘤术</v>
          </cell>
        </row>
        <row r="998">
          <cell r="E998" t="str">
            <v>次</v>
          </cell>
          <cell r="F998">
            <v>350</v>
          </cell>
          <cell r="G998">
            <v>350</v>
          </cell>
          <cell r="H998">
            <v>350</v>
          </cell>
        </row>
        <row r="999">
          <cell r="A999">
            <v>311201023</v>
          </cell>
          <cell r="B999" t="str">
            <v>产前检查</v>
          </cell>
          <cell r="C999" t="str">
            <v>含测量体重、宫高、腹围、血压、骨盆内外口测量等；不含化验检查和超声检查</v>
          </cell>
        </row>
        <row r="999">
          <cell r="E999" t="str">
            <v>次</v>
          </cell>
          <cell r="F999">
            <v>12</v>
          </cell>
          <cell r="G999">
            <v>12</v>
          </cell>
          <cell r="H999">
            <v>10</v>
          </cell>
        </row>
        <row r="1000">
          <cell r="A1000">
            <v>311201024</v>
          </cell>
          <cell r="B1000" t="str">
            <v>电子骨盆内测量</v>
          </cell>
        </row>
        <row r="1000">
          <cell r="E1000" t="str">
            <v>次</v>
          </cell>
          <cell r="F1000">
            <v>10</v>
          </cell>
          <cell r="G1000">
            <v>10</v>
          </cell>
          <cell r="H1000">
            <v>10</v>
          </cell>
        </row>
        <row r="1001">
          <cell r="A1001">
            <v>311201025</v>
          </cell>
          <cell r="B1001" t="str">
            <v>胎儿心电图</v>
          </cell>
        </row>
        <row r="1001">
          <cell r="E1001" t="str">
            <v>次</v>
          </cell>
          <cell r="F1001">
            <v>30</v>
          </cell>
          <cell r="G1001">
            <v>30</v>
          </cell>
          <cell r="H1001">
            <v>30</v>
          </cell>
        </row>
        <row r="1002">
          <cell r="A1002">
            <v>311201026</v>
          </cell>
          <cell r="B1002" t="str">
            <v>胎心监测</v>
          </cell>
          <cell r="C1002" t="str">
            <v>包括胎儿宫内窘迫复苏</v>
          </cell>
        </row>
        <row r="1002">
          <cell r="E1002" t="str">
            <v>次/20分钟</v>
          </cell>
          <cell r="F1002">
            <v>20</v>
          </cell>
          <cell r="G1002">
            <v>20</v>
          </cell>
          <cell r="H1002">
            <v>20</v>
          </cell>
          <cell r="I1002" t="str">
            <v>1、多普勒听诊每次4元;2、持续胎心监护每小时10元；胎儿数码远程监护（院内）加收10元。每增加一胎加收20元</v>
          </cell>
        </row>
        <row r="1003">
          <cell r="A1003">
            <v>311201027</v>
          </cell>
          <cell r="B1003" t="str">
            <v>胎儿镜检查</v>
          </cell>
        </row>
        <row r="1003">
          <cell r="E1003" t="str">
            <v>次</v>
          </cell>
          <cell r="F1003">
            <v>110</v>
          </cell>
          <cell r="G1003">
            <v>110</v>
          </cell>
          <cell r="H1003">
            <v>110</v>
          </cell>
        </row>
        <row r="1004">
          <cell r="A1004">
            <v>311201028</v>
          </cell>
          <cell r="B1004" t="str">
            <v>胎儿脐血流监测</v>
          </cell>
          <cell r="C1004" t="str">
            <v>含脐动脉速度波形监测、搏动指数、阻力指数</v>
          </cell>
        </row>
        <row r="1004">
          <cell r="E1004" t="str">
            <v>次</v>
          </cell>
          <cell r="F1004">
            <v>60</v>
          </cell>
          <cell r="G1004">
            <v>60</v>
          </cell>
          <cell r="H1004">
            <v>60</v>
          </cell>
        </row>
        <row r="1005">
          <cell r="A1005">
            <v>311201029</v>
          </cell>
          <cell r="B1005" t="str">
            <v>羊膜镜检查</v>
          </cell>
        </row>
        <row r="1005">
          <cell r="E1005" t="str">
            <v>次</v>
          </cell>
          <cell r="F1005">
            <v>70</v>
          </cell>
          <cell r="G1005">
            <v>70</v>
          </cell>
          <cell r="H1005">
            <v>70</v>
          </cell>
        </row>
        <row r="1006">
          <cell r="A1006">
            <v>311201030</v>
          </cell>
          <cell r="B1006" t="str">
            <v>羊膜腔穿刺术</v>
          </cell>
          <cell r="C1006" t="str">
            <v>包括羊膜腔注药中期引产术；不含B超监测、羊水检查</v>
          </cell>
        </row>
        <row r="1006">
          <cell r="E1006" t="str">
            <v>次</v>
          </cell>
          <cell r="F1006">
            <v>330</v>
          </cell>
          <cell r="G1006">
            <v>330</v>
          </cell>
          <cell r="H1006">
            <v>300</v>
          </cell>
          <cell r="I1006" t="str">
            <v>羊膜腔注药中期引产术加收400元。羊水减量加收90元。</v>
          </cell>
        </row>
        <row r="1007">
          <cell r="A1007">
            <v>311201031</v>
          </cell>
          <cell r="B1007" t="str">
            <v>经皮脐静脉穿刺术</v>
          </cell>
          <cell r="C1007" t="str">
            <v>不含超声引导</v>
          </cell>
        </row>
        <row r="1007">
          <cell r="E1007" t="str">
            <v>次</v>
          </cell>
          <cell r="F1007">
            <v>560</v>
          </cell>
          <cell r="G1007">
            <v>545</v>
          </cell>
          <cell r="H1007">
            <v>530</v>
          </cell>
        </row>
        <row r="1008">
          <cell r="A1008">
            <v>311201032</v>
          </cell>
          <cell r="B1008" t="str">
            <v>羊水泡沫振荡试验</v>
          </cell>
        </row>
        <row r="1008">
          <cell r="E1008" t="str">
            <v>次</v>
          </cell>
          <cell r="F1008">
            <v>25</v>
          </cell>
          <cell r="G1008">
            <v>25</v>
          </cell>
          <cell r="H1008">
            <v>25</v>
          </cell>
        </row>
        <row r="1009">
          <cell r="A1009">
            <v>311201033</v>
          </cell>
          <cell r="B1009" t="str">
            <v>羊水中胎肺成熟度LB记数检测</v>
          </cell>
        </row>
        <row r="1009">
          <cell r="E1009" t="str">
            <v>次</v>
          </cell>
          <cell r="F1009">
            <v>30</v>
          </cell>
          <cell r="G1009">
            <v>30</v>
          </cell>
          <cell r="H1009">
            <v>30</v>
          </cell>
        </row>
        <row r="1010">
          <cell r="A1010">
            <v>311201034</v>
          </cell>
          <cell r="B1010" t="str">
            <v>羊水置换</v>
          </cell>
        </row>
        <row r="1010">
          <cell r="E1010" t="str">
            <v>次</v>
          </cell>
          <cell r="F1010">
            <v>300</v>
          </cell>
          <cell r="G1010">
            <v>300</v>
          </cell>
          <cell r="H1010">
            <v>300</v>
          </cell>
        </row>
        <row r="1011">
          <cell r="A1011">
            <v>311201035</v>
          </cell>
          <cell r="B1011" t="str">
            <v>性交试验</v>
          </cell>
          <cell r="C1011" t="str">
            <v>含取精液、显微镜下检查</v>
          </cell>
        </row>
        <row r="1011">
          <cell r="E1011" t="str">
            <v>次</v>
          </cell>
          <cell r="F1011">
            <v>50</v>
          </cell>
          <cell r="G1011">
            <v>50</v>
          </cell>
          <cell r="H1011">
            <v>50</v>
          </cell>
        </row>
        <row r="1012">
          <cell r="A1012">
            <v>311201036</v>
          </cell>
          <cell r="B1012" t="str">
            <v>脉冲自动注射促排卵检查</v>
          </cell>
        </row>
        <row r="1012">
          <cell r="E1012" t="str">
            <v>次</v>
          </cell>
          <cell r="F1012">
            <v>100</v>
          </cell>
          <cell r="G1012">
            <v>100</v>
          </cell>
          <cell r="H1012">
            <v>100</v>
          </cell>
        </row>
        <row r="1013">
          <cell r="A1013">
            <v>311201037</v>
          </cell>
          <cell r="B1013" t="str">
            <v>B超下采卵术</v>
          </cell>
        </row>
        <row r="1013">
          <cell r="E1013" t="str">
            <v>次</v>
          </cell>
          <cell r="F1013" t="str">
            <v>停用</v>
          </cell>
          <cell r="G1013" t="str">
            <v>停用</v>
          </cell>
          <cell r="H1013" t="str">
            <v>停用</v>
          </cell>
        </row>
        <row r="1014">
          <cell r="A1014">
            <v>311201038</v>
          </cell>
          <cell r="B1014" t="str">
            <v>B超下卵巢囊肿穿刺术</v>
          </cell>
        </row>
        <row r="1014">
          <cell r="D1014" t="str">
            <v>材料</v>
          </cell>
          <cell r="E1014" t="str">
            <v>次</v>
          </cell>
          <cell r="F1014">
            <v>600</v>
          </cell>
          <cell r="G1014">
            <v>600</v>
          </cell>
          <cell r="H1014">
            <v>600</v>
          </cell>
          <cell r="I1014" t="str">
            <v>每增加一个囊肿加收100元，酒精固定加收300元</v>
          </cell>
        </row>
        <row r="1015">
          <cell r="A1015">
            <v>311201039</v>
          </cell>
          <cell r="B1015" t="str">
            <v>胎盘成熟度检测</v>
          </cell>
        </row>
        <row r="1015">
          <cell r="E1015" t="str">
            <v>次</v>
          </cell>
          <cell r="F1015">
            <v>50</v>
          </cell>
          <cell r="G1015">
            <v>50</v>
          </cell>
          <cell r="H1015">
            <v>50</v>
          </cell>
        </row>
        <row r="1016">
          <cell r="A1016">
            <v>311201040</v>
          </cell>
          <cell r="B1016" t="str">
            <v>胚胎培养</v>
          </cell>
          <cell r="C1016" t="str">
            <v>在培养箱中将精卵采取体外结合形式进行培养。所定价格涵盖受精、培养、观察、评估等获得胚胎过程中的人力资源和基本物质消耗。</v>
          </cell>
          <cell r="D1016" t="str">
            <v>精子来源</v>
          </cell>
          <cell r="E1016" t="str">
            <v>次</v>
          </cell>
          <cell r="F1016">
            <v>3240</v>
          </cell>
          <cell r="G1016">
            <v>2920</v>
          </cell>
          <cell r="H1016">
            <v>2630</v>
          </cell>
          <cell r="I1016" t="str">
            <v>囊胚培养按50%收费</v>
          </cell>
        </row>
        <row r="1017">
          <cell r="A1017">
            <v>311201041</v>
          </cell>
          <cell r="B1017" t="str">
            <v>胚胎移植</v>
          </cell>
          <cell r="C1017" t="str">
            <v>将胚胎或囊胚移送至患者宫腔内。所定价格涵盖胚胎评估、移送至患者宫腔内过程中所需的人力资源和基本物质消耗。包含胚子移植。</v>
          </cell>
          <cell r="D1017" t="str">
            <v>胚胎移植管</v>
          </cell>
          <cell r="E1017" t="str">
            <v>次</v>
          </cell>
          <cell r="F1017">
            <v>1350</v>
          </cell>
          <cell r="G1017">
            <v>1350</v>
          </cell>
          <cell r="H1017">
            <v>1350</v>
          </cell>
          <cell r="I1017" t="str">
            <v>冻融胚胎（或囊胚）移植加收810元。</v>
          </cell>
        </row>
        <row r="1018">
          <cell r="A1018">
            <v>311201042</v>
          </cell>
          <cell r="B1018" t="str">
            <v>单精子注射</v>
          </cell>
          <cell r="C1018" t="str">
            <v>将优选处理后精子注射进卵母细胞，促进形成胚胎。所定价格涵盖将精子制动、吸入，注入卵母细胞胞浆等过程中的人力资源和基本物质资源消耗。</v>
          </cell>
        </row>
        <row r="1018">
          <cell r="E1018" t="str">
            <v>次</v>
          </cell>
          <cell r="F1018">
            <v>2430</v>
          </cell>
          <cell r="G1018">
            <v>2430</v>
          </cell>
          <cell r="H1018">
            <v>2430</v>
          </cell>
          <cell r="I1018" t="str">
            <v>卵子激活加收720元。注射卵子数量大于20枚的，加收20%。</v>
          </cell>
        </row>
        <row r="1019">
          <cell r="A1019">
            <v>311201043</v>
          </cell>
          <cell r="B1019" t="str">
            <v>单精子显微镜下卵细胞内授精术</v>
          </cell>
        </row>
        <row r="1019">
          <cell r="E1019" t="str">
            <v>次</v>
          </cell>
          <cell r="F1019" t="str">
            <v>停用</v>
          </cell>
          <cell r="G1019" t="str">
            <v>停用</v>
          </cell>
          <cell r="H1019" t="str">
            <v>停用</v>
          </cell>
        </row>
        <row r="1020">
          <cell r="A1020">
            <v>311201044</v>
          </cell>
          <cell r="B1020" t="str">
            <v>输卵管内胚子移植术</v>
          </cell>
        </row>
        <row r="1020">
          <cell r="E1020" t="str">
            <v>次</v>
          </cell>
          <cell r="F1020" t="str">
            <v>停用</v>
          </cell>
          <cell r="G1020" t="str">
            <v>停用</v>
          </cell>
          <cell r="H1020" t="str">
            <v>停用</v>
          </cell>
        </row>
        <row r="1021">
          <cell r="A1021">
            <v>311201045</v>
          </cell>
          <cell r="B1021" t="str">
            <v>人工授精</v>
          </cell>
          <cell r="C1021" t="str">
            <v>通过临床操作将精液注入患者宫腔内。所定价格涵盖精液注入、观察等过程中所需的人力资源和基本物质消耗。</v>
          </cell>
          <cell r="D1021" t="str">
            <v>精子来源</v>
          </cell>
        </row>
        <row r="1021">
          <cell r="F1021">
            <v>650</v>
          </cell>
          <cell r="G1021">
            <v>650</v>
          </cell>
          <cell r="H1021">
            <v>650</v>
          </cell>
        </row>
        <row r="1022">
          <cell r="A1022" t="str">
            <v>311201045a</v>
          </cell>
          <cell r="B1022" t="str">
            <v>阴道内人工授精</v>
          </cell>
          <cell r="C1022" t="str">
            <v>严格核对夫妻双方相关信息，通过将液化后的新鲜精液（夫源）或复苏后的精液（供精）转移至女性阴道穹窿处。所定价格涵盖精液转移、观察等过程所需的人力资源。不含精液冷冻复苏。</v>
          </cell>
          <cell r="D1022" t="str">
            <v>精子来源</v>
          </cell>
          <cell r="E1022" t="str">
            <v>次</v>
          </cell>
          <cell r="F1022">
            <v>280</v>
          </cell>
          <cell r="G1022">
            <v>280</v>
          </cell>
          <cell r="H1022">
            <v>280</v>
          </cell>
        </row>
        <row r="1023">
          <cell r="A1023" t="str">
            <v>311201045b</v>
          </cell>
          <cell r="B1023" t="str">
            <v>宫腔内人工授精术（梯度分离法）</v>
          </cell>
        </row>
        <row r="1023">
          <cell r="E1023" t="str">
            <v>次</v>
          </cell>
          <cell r="F1023" t="str">
            <v>停用</v>
          </cell>
          <cell r="G1023" t="str">
            <v>停用</v>
          </cell>
          <cell r="H1023" t="str">
            <v>停用</v>
          </cell>
        </row>
        <row r="1024">
          <cell r="A1024">
            <v>311201046</v>
          </cell>
          <cell r="B1024" t="str">
            <v>阴道内人工授精术</v>
          </cell>
        </row>
        <row r="1024">
          <cell r="E1024" t="str">
            <v>次</v>
          </cell>
          <cell r="F1024" t="str">
            <v>停用</v>
          </cell>
          <cell r="G1024" t="str">
            <v>停用</v>
          </cell>
          <cell r="H1024" t="str">
            <v>停用</v>
          </cell>
        </row>
        <row r="1025">
          <cell r="A1025">
            <v>311201047</v>
          </cell>
          <cell r="B1025" t="str">
            <v>输卵管绝育术</v>
          </cell>
          <cell r="C1025" t="str">
            <v>包括药物粘堵法</v>
          </cell>
        </row>
        <row r="1025">
          <cell r="E1025" t="str">
            <v>次</v>
          </cell>
          <cell r="F1025">
            <v>400</v>
          </cell>
          <cell r="G1025">
            <v>400</v>
          </cell>
          <cell r="H1025">
            <v>400</v>
          </cell>
        </row>
        <row r="1026">
          <cell r="A1026">
            <v>311201048</v>
          </cell>
          <cell r="B1026" t="str">
            <v>宫内节育器放置术</v>
          </cell>
          <cell r="C1026" t="str">
            <v>包括取出术</v>
          </cell>
        </row>
        <row r="1026">
          <cell r="E1026" t="str">
            <v>次</v>
          </cell>
          <cell r="F1026">
            <v>190</v>
          </cell>
          <cell r="G1026">
            <v>190</v>
          </cell>
          <cell r="H1026">
            <v>170</v>
          </cell>
          <cell r="I1026" t="str">
            <v>双子宫上环加收60元；取环加收60元</v>
          </cell>
        </row>
        <row r="1027">
          <cell r="A1027">
            <v>311201049</v>
          </cell>
          <cell r="B1027" t="str">
            <v>避孕药皮下埋植术</v>
          </cell>
          <cell r="C1027" t="str">
            <v>包括皮下避孕药取出术</v>
          </cell>
        </row>
        <row r="1027">
          <cell r="E1027" t="str">
            <v>次</v>
          </cell>
          <cell r="F1027">
            <v>120</v>
          </cell>
          <cell r="G1027">
            <v>120</v>
          </cell>
          <cell r="H1027">
            <v>120</v>
          </cell>
        </row>
        <row r="1028">
          <cell r="A1028">
            <v>311201050</v>
          </cell>
          <cell r="B1028" t="str">
            <v>刮宫术</v>
          </cell>
          <cell r="C1028" t="str">
            <v>含常规刮宫；包括分段诊断性刮宫；不含产后刮宫、葡萄胎刮宫</v>
          </cell>
        </row>
        <row r="1028">
          <cell r="E1028" t="str">
            <v>次</v>
          </cell>
          <cell r="F1028">
            <v>230</v>
          </cell>
          <cell r="G1028">
            <v>230</v>
          </cell>
          <cell r="H1028">
            <v>200</v>
          </cell>
        </row>
        <row r="1029">
          <cell r="A1029">
            <v>311201051</v>
          </cell>
          <cell r="B1029" t="str">
            <v>产后刮宫术</v>
          </cell>
        </row>
        <row r="1029">
          <cell r="E1029" t="str">
            <v>次</v>
          </cell>
          <cell r="F1029">
            <v>260</v>
          </cell>
          <cell r="G1029">
            <v>260</v>
          </cell>
          <cell r="H1029">
            <v>200</v>
          </cell>
        </row>
        <row r="1030">
          <cell r="A1030">
            <v>311201052</v>
          </cell>
          <cell r="B1030" t="str">
            <v>葡萄胎刮宫术</v>
          </cell>
        </row>
        <row r="1030">
          <cell r="E1030" t="str">
            <v>次</v>
          </cell>
          <cell r="F1030">
            <v>280</v>
          </cell>
          <cell r="G1030">
            <v>280</v>
          </cell>
          <cell r="H1030">
            <v>240</v>
          </cell>
        </row>
        <row r="1031">
          <cell r="A1031">
            <v>311201053</v>
          </cell>
          <cell r="B1031" t="str">
            <v>人工流产术</v>
          </cell>
          <cell r="C1031" t="str">
            <v>含水量宫颈扩张</v>
          </cell>
          <cell r="D1031" t="str">
            <v>一次性旋流环</v>
          </cell>
          <cell r="E1031" t="str">
            <v>次</v>
          </cell>
          <cell r="F1031">
            <v>400</v>
          </cell>
          <cell r="G1031">
            <v>400</v>
          </cell>
          <cell r="H1031">
            <v>400</v>
          </cell>
          <cell r="I1031" t="str">
            <v>畸形子宫、疤痕子宫、哺乳期子宫、钳刮术、旋动式加收200元</v>
          </cell>
        </row>
        <row r="1032">
          <cell r="A1032" t="str">
            <v>311201053a</v>
          </cell>
          <cell r="B1032" t="str">
            <v>微创微痛人流术</v>
          </cell>
        </row>
        <row r="1032">
          <cell r="E1032" t="str">
            <v>次</v>
          </cell>
          <cell r="F1032">
            <v>240</v>
          </cell>
          <cell r="G1032">
            <v>240</v>
          </cell>
          <cell r="H1032">
            <v>240</v>
          </cell>
        </row>
        <row r="1033">
          <cell r="A1033" t="str">
            <v>311201053b</v>
          </cell>
          <cell r="B1033" t="str">
            <v>无痛免麻醉诊刮术</v>
          </cell>
        </row>
        <row r="1033">
          <cell r="E1033" t="str">
            <v>次</v>
          </cell>
          <cell r="F1033">
            <v>180</v>
          </cell>
          <cell r="G1033">
            <v>180</v>
          </cell>
          <cell r="H1033">
            <v>180</v>
          </cell>
        </row>
        <row r="1034">
          <cell r="A1034">
            <v>311201054</v>
          </cell>
          <cell r="B1034" t="str">
            <v>子宫内水囊引产术</v>
          </cell>
        </row>
        <row r="1034">
          <cell r="E1034" t="str">
            <v>次</v>
          </cell>
          <cell r="F1034">
            <v>320</v>
          </cell>
          <cell r="G1034">
            <v>320</v>
          </cell>
          <cell r="H1034">
            <v>320</v>
          </cell>
        </row>
        <row r="1035">
          <cell r="A1035">
            <v>311201055</v>
          </cell>
          <cell r="B1035" t="str">
            <v>催产素滴注引产术</v>
          </cell>
          <cell r="C1035" t="str">
            <v>含观察宫缩、产程</v>
          </cell>
          <cell r="D1035" t="str">
            <v>胎心检测</v>
          </cell>
          <cell r="E1035" t="str">
            <v>次</v>
          </cell>
          <cell r="F1035">
            <v>120</v>
          </cell>
          <cell r="G1035">
            <v>120</v>
          </cell>
          <cell r="H1035">
            <v>100</v>
          </cell>
        </row>
        <row r="1036">
          <cell r="A1036">
            <v>311201056</v>
          </cell>
          <cell r="B1036" t="str">
            <v>药物性引产处置术</v>
          </cell>
          <cell r="C1036" t="str">
            <v>含早孕及中孕；不含中孕接生</v>
          </cell>
        </row>
        <row r="1036">
          <cell r="E1036" t="str">
            <v>次</v>
          </cell>
          <cell r="F1036">
            <v>150</v>
          </cell>
          <cell r="G1036">
            <v>150</v>
          </cell>
          <cell r="H1036">
            <v>130</v>
          </cell>
        </row>
        <row r="1037">
          <cell r="A1037">
            <v>311201057</v>
          </cell>
          <cell r="B1037" t="str">
            <v>乳房按摩</v>
          </cell>
          <cell r="C1037" t="str">
            <v>包括微波按摩、吸乳</v>
          </cell>
        </row>
        <row r="1037">
          <cell r="E1037" t="str">
            <v>次</v>
          </cell>
          <cell r="F1037">
            <v>15</v>
          </cell>
          <cell r="G1037">
            <v>15</v>
          </cell>
          <cell r="H1037">
            <v>15</v>
          </cell>
        </row>
        <row r="1038">
          <cell r="A1038">
            <v>311201058</v>
          </cell>
          <cell r="B1038" t="str">
            <v>经皮盆腔脓肿穿刺引流术</v>
          </cell>
          <cell r="C1038" t="str">
            <v>包括盆腔液性包块穿刺，肿物穿刺，不含影像引导</v>
          </cell>
          <cell r="D1038" t="str">
            <v>引流管</v>
          </cell>
          <cell r="E1038" t="str">
            <v>次</v>
          </cell>
          <cell r="F1038">
            <v>650</v>
          </cell>
          <cell r="G1038">
            <v>600</v>
          </cell>
          <cell r="H1038">
            <v>550</v>
          </cell>
        </row>
        <row r="1039">
          <cell r="A1039">
            <v>311201059</v>
          </cell>
          <cell r="B1039" t="str">
            <v>未成熟卵体外成熟培养</v>
          </cell>
          <cell r="C1039" t="str">
            <v>将通过临床操作获取的未成熟卵进行体外培养。所定价格涵盖未成熟卵处理、培养、观察、评估、激活过程中所需的人力资源和基本物质消耗。</v>
          </cell>
        </row>
        <row r="1039">
          <cell r="E1039" t="str">
            <v>次</v>
          </cell>
          <cell r="F1039">
            <v>1800</v>
          </cell>
          <cell r="G1039">
            <v>1800</v>
          </cell>
          <cell r="H1039">
            <v>1800</v>
          </cell>
        </row>
        <row r="1040">
          <cell r="A1040">
            <v>311201060</v>
          </cell>
          <cell r="B1040" t="str">
            <v>胚胎辅助孵化</v>
          </cell>
          <cell r="C1040" t="str">
            <v>将胚胎通过物理或化学的方法，将透明带制造一处缺损或裂隙，提高着床成功率。所定价格涵盖筛选、调试、透明带处理、记录过程中所需的人力资源和基本物质消耗。</v>
          </cell>
        </row>
        <row r="1040">
          <cell r="E1040" t="str">
            <v>次</v>
          </cell>
          <cell r="F1040">
            <v>900</v>
          </cell>
          <cell r="G1040">
            <v>900</v>
          </cell>
          <cell r="H1040">
            <v>900</v>
          </cell>
        </row>
        <row r="1041">
          <cell r="A1041">
            <v>311201061</v>
          </cell>
          <cell r="B1041" t="str">
            <v>囊胚培养</v>
          </cell>
        </row>
        <row r="1041">
          <cell r="E1041" t="str">
            <v>次</v>
          </cell>
          <cell r="F1041" t="str">
            <v>停用</v>
          </cell>
          <cell r="G1041" t="str">
            <v>停用</v>
          </cell>
          <cell r="H1041" t="str">
            <v>停用</v>
          </cell>
        </row>
        <row r="1042">
          <cell r="A1042">
            <v>311201062</v>
          </cell>
          <cell r="B1042" t="str">
            <v>组织/体液/细胞冷冻（辅助生殖）</v>
          </cell>
          <cell r="C1042" t="str">
            <v>将辅助生殖相关组织、体液、细胞进行冷冻。所定价格涵盖将辅助生殖相关组织、体液、细胞转移至冷冻载体，冷冻及解冻复苏过程中的人力资源和基本物质消耗。</v>
          </cell>
        </row>
        <row r="1042">
          <cell r="E1042" t="str">
            <v>管·次</v>
          </cell>
          <cell r="F1042">
            <v>1850</v>
          </cell>
          <cell r="G1042">
            <v>1670</v>
          </cell>
          <cell r="H1042">
            <v>1505</v>
          </cell>
          <cell r="I1042" t="str">
            <v>价格含冷冻当天起保存2个月的费用，不足2月按2月计费。冻存结束前只收取一次。</v>
          </cell>
        </row>
        <row r="1043">
          <cell r="A1043" t="str">
            <v>311201062a</v>
          </cell>
          <cell r="B1043" t="str">
            <v>组织/体液/细胞冷冻续存（辅助生殖）</v>
          </cell>
          <cell r="C1043" t="str">
            <v>将冷冻后的辅助生殖相关组织、体液、细胞持续冻存。所定价格涵盖将冷冻后的辅助生殖相关组织、体液、细胞持续冻存至解冻复苏前或约定截止保存时间，期间的人力资源和基本物质消耗。</v>
          </cell>
        </row>
        <row r="1043">
          <cell r="E1043" t="str">
            <v>管·月</v>
          </cell>
          <cell r="F1043">
            <v>125</v>
          </cell>
          <cell r="G1043">
            <v>125</v>
          </cell>
          <cell r="H1043">
            <v>125</v>
          </cell>
          <cell r="I1043" t="str">
            <v>冷冻后保存超过2月的，按每管每月（管·月）收取续存费用，不足1月按1月计费；不得重复收取“组织/体液/细胞冷冻（辅助生殖）”费用。</v>
          </cell>
        </row>
        <row r="1044">
          <cell r="A1044">
            <v>311201063</v>
          </cell>
          <cell r="B1044" t="str">
            <v>冷冻胚胎复苏</v>
          </cell>
        </row>
        <row r="1044">
          <cell r="E1044" t="str">
            <v>次</v>
          </cell>
          <cell r="F1044" t="str">
            <v>停用</v>
          </cell>
          <cell r="G1044" t="str">
            <v>停用</v>
          </cell>
          <cell r="H1044" t="str">
            <v>停用</v>
          </cell>
        </row>
        <row r="1045">
          <cell r="A1045">
            <v>311201064</v>
          </cell>
          <cell r="B1045" t="str">
            <v>乳管镜检查</v>
          </cell>
          <cell r="C1045" t="str">
            <v>含活检；包括疏通、扩张、冲洗</v>
          </cell>
        </row>
        <row r="1046">
          <cell r="A1046" t="str">
            <v>311201064a</v>
          </cell>
          <cell r="B1046" t="str">
            <v>单侧</v>
          </cell>
        </row>
        <row r="1046">
          <cell r="E1046" t="str">
            <v>次</v>
          </cell>
          <cell r="F1046">
            <v>400</v>
          </cell>
          <cell r="G1046">
            <v>400</v>
          </cell>
          <cell r="H1046">
            <v>400</v>
          </cell>
        </row>
        <row r="1047">
          <cell r="A1047" t="str">
            <v>311201064b</v>
          </cell>
          <cell r="B1047" t="str">
            <v>双侧</v>
          </cell>
        </row>
        <row r="1047">
          <cell r="E1047" t="str">
            <v>次</v>
          </cell>
          <cell r="F1047">
            <v>600</v>
          </cell>
          <cell r="G1047">
            <v>600</v>
          </cell>
          <cell r="H1047">
            <v>600</v>
          </cell>
        </row>
        <row r="1048">
          <cell r="A1048">
            <v>311201065</v>
          </cell>
          <cell r="B1048" t="str">
            <v>早孕期经腹绒毛取材术</v>
          </cell>
          <cell r="C1048" t="str">
            <v>不含超声引导</v>
          </cell>
        </row>
        <row r="1048">
          <cell r="E1048" t="str">
            <v>次</v>
          </cell>
          <cell r="F1048">
            <v>800</v>
          </cell>
          <cell r="G1048">
            <v>760</v>
          </cell>
          <cell r="H1048">
            <v>720</v>
          </cell>
        </row>
        <row r="1049">
          <cell r="A1049" t="str">
            <v>KTB23701</v>
          </cell>
          <cell r="B1049" t="str">
            <v>卵巢组织冷冻</v>
          </cell>
          <cell r="C1049" t="str">
            <v>麻醉，开腹，取出卵巢组织，放入4℃培养液中迅速转移到实验室，切成小块，使用程序冷冻仪应用快速冷冻或慢速程序化冷冻(置于冷冻仪中)方法冷冻，放入液氮罐中保存。</v>
          </cell>
        </row>
        <row r="1049">
          <cell r="E1049" t="str">
            <v>次</v>
          </cell>
          <cell r="F1049" t="str">
            <v>市场调节价</v>
          </cell>
          <cell r="G1049" t="str">
            <v>市场调节价</v>
          </cell>
          <cell r="H1049" t="str">
            <v>市场调节价</v>
          </cell>
        </row>
        <row r="1050">
          <cell r="A1050">
            <v>311201066</v>
          </cell>
          <cell r="B1050" t="str">
            <v>超声臭氧治疗</v>
          </cell>
        </row>
        <row r="1050">
          <cell r="D1050" t="str">
            <v>一次性冲洗管</v>
          </cell>
          <cell r="E1050" t="str">
            <v>次</v>
          </cell>
          <cell r="F1050" t="str">
            <v>市场调节价</v>
          </cell>
          <cell r="G1050" t="str">
            <v>市场调节价</v>
          </cell>
          <cell r="H1050" t="str">
            <v>市场调节价</v>
          </cell>
        </row>
        <row r="1051">
          <cell r="A1051">
            <v>311201067</v>
          </cell>
          <cell r="B1051" t="str">
            <v>丈夫淋巴细胞免疫治疗</v>
          </cell>
        </row>
        <row r="1051">
          <cell r="E1051" t="str">
            <v>次</v>
          </cell>
          <cell r="F1051" t="str">
            <v>市场调节价</v>
          </cell>
          <cell r="G1051" t="str">
            <v>市场调节价</v>
          </cell>
          <cell r="H1051" t="str">
            <v>市场调节价</v>
          </cell>
        </row>
        <row r="1052">
          <cell r="A1052">
            <v>311201068</v>
          </cell>
          <cell r="B1052" t="str">
            <v>胎儿镜选择性胎盘交通血管激光电凝术</v>
          </cell>
        </row>
        <row r="1052">
          <cell r="D1052" t="str">
            <v>一次性穿刺鞘、光纤</v>
          </cell>
          <cell r="E1052" t="str">
            <v>次</v>
          </cell>
          <cell r="F1052" t="str">
            <v>市场调节价</v>
          </cell>
          <cell r="G1052" t="str">
            <v>市场调节价</v>
          </cell>
          <cell r="H1052" t="str">
            <v>市场调节价</v>
          </cell>
        </row>
        <row r="1053">
          <cell r="A1053">
            <v>311201069</v>
          </cell>
          <cell r="B1053" t="str">
            <v>专业全程陪伴分娩</v>
          </cell>
          <cell r="C1053" t="str">
            <v>产妇进入活跃期后由一名专业助产士在单间内全程陪伴生产。</v>
          </cell>
        </row>
        <row r="1053">
          <cell r="E1053" t="str">
            <v>次</v>
          </cell>
          <cell r="F1053" t="str">
            <v>市场调节价</v>
          </cell>
          <cell r="G1053" t="str">
            <v>市场调节价</v>
          </cell>
          <cell r="H1053" t="str">
            <v>市场调节价</v>
          </cell>
        </row>
        <row r="1054">
          <cell r="A1054">
            <v>311201077</v>
          </cell>
          <cell r="B1054" t="str">
            <v>宫腔观察吸引术</v>
          </cell>
          <cell r="C1054" t="str">
            <v>妇科检查，窥阴器暴露子宫颈，消毒擦拭阴道，消毒宫颈，探测宫腔深度，扩宮器依次扩张宮颈后，观察宫颈、宫颈管及宫腔内膜情况，刮取或吸除组织。术后探宫腔，观察出血，并检查吸出物的完整性或送检，详细记录手术病历。不含病理学检查。</v>
          </cell>
          <cell r="D1054" t="str">
            <v>一次性（内窥）摄像吸引管</v>
          </cell>
          <cell r="E1054" t="str">
            <v>次</v>
          </cell>
          <cell r="F1054" t="str">
            <v>市场调节价</v>
          </cell>
          <cell r="G1054" t="str">
            <v>市场调节价</v>
          </cell>
          <cell r="H1054" t="str">
            <v>市场调节价</v>
          </cell>
        </row>
        <row r="1055">
          <cell r="A1055">
            <v>311201078</v>
          </cell>
          <cell r="B1055" t="str">
            <v>宫腔置管灌洗术</v>
          </cell>
          <cell r="C1055" t="str">
            <v>膀胱截石位，常规外阴消毒，铺无菌巾，消毒阴道及宫颈，用无菌导尿管经过宫颈放入宫腔约10-15cm，将药物通过尿管注入宫腔，留置约10分钟后回抽药物，如此反复多次。</v>
          </cell>
        </row>
        <row r="1055">
          <cell r="E1055" t="str">
            <v>次</v>
          </cell>
          <cell r="F1055" t="str">
            <v>市场调节价</v>
          </cell>
          <cell r="G1055" t="str">
            <v>市场调节价</v>
          </cell>
          <cell r="H1055" t="str">
            <v>市场调节价</v>
          </cell>
        </row>
        <row r="1056">
          <cell r="A1056">
            <v>311201079</v>
          </cell>
          <cell r="B1056" t="str">
            <v>盆底手法按摩</v>
          </cell>
          <cell r="C1056" t="str">
            <v>以手法按摩阴道及会阴部肌肉群，增加盆底肌肉的肌力、弹性和协调性，增加肌肉筋膜的弹力，促进盆底功能康复。</v>
          </cell>
        </row>
        <row r="1056">
          <cell r="E1056" t="str">
            <v>次</v>
          </cell>
          <cell r="F1056" t="str">
            <v>市场调节价</v>
          </cell>
          <cell r="G1056" t="str">
            <v>市场调节价</v>
          </cell>
          <cell r="H1056" t="str">
            <v>市场调节价</v>
          </cell>
        </row>
        <row r="1057">
          <cell r="A1057" t="str">
            <v>H311201026</v>
          </cell>
          <cell r="B1057" t="str">
            <v>远程胎心监测</v>
          </cell>
          <cell r="C1057" t="str">
            <v>指通过带有远程监测功能的胎心监测仪，利用无线网络采集传输胎心数据，专业医师根据有关数据提供分析或指导服务。含设备安置。</v>
          </cell>
        </row>
        <row r="1057">
          <cell r="E1057" t="str">
            <v>小时</v>
          </cell>
          <cell r="F1057">
            <v>11</v>
          </cell>
          <cell r="G1057">
            <v>10</v>
          </cell>
          <cell r="H1057">
            <v>9</v>
          </cell>
          <cell r="I1057" t="str">
            <v>按实际监测时间计收，不足1小时按1小时计收</v>
          </cell>
        </row>
        <row r="1058">
          <cell r="A1058">
            <v>311201080</v>
          </cell>
          <cell r="B1058" t="str">
            <v>胎儿胸（腹）腔穿刺术</v>
          </cell>
          <cell r="C1058" t="str">
            <v>在超声引导下穿刺经皮肤—羊膜腔—刺入胎儿胸腔/腹腔内。固定针体，连接注射器，抽吸胸腔积液或腹水送检。不含超声引导和超声监测。</v>
          </cell>
        </row>
        <row r="1058">
          <cell r="E1058" t="str">
            <v>次</v>
          </cell>
          <cell r="F1058" t="str">
            <v>市场调节价</v>
          </cell>
          <cell r="G1058" t="str">
            <v>市场调节价</v>
          </cell>
          <cell r="H1058" t="str">
            <v>市场调节价</v>
          </cell>
        </row>
        <row r="1059">
          <cell r="A1059">
            <v>311201081</v>
          </cell>
          <cell r="B1059" t="str">
            <v>盆底功能康复治疗</v>
          </cell>
        </row>
        <row r="1059">
          <cell r="E1059" t="str">
            <v>次</v>
          </cell>
          <cell r="F1059" t="str">
            <v>市场调节价</v>
          </cell>
          <cell r="G1059" t="str">
            <v>市场调节价</v>
          </cell>
          <cell r="H1059" t="str">
            <v>市场调节价</v>
          </cell>
          <cell r="I1059" t="str">
            <v>使用电刺激、射频、激光等方式分别计价</v>
          </cell>
        </row>
        <row r="1060">
          <cell r="A1060">
            <v>311201082</v>
          </cell>
          <cell r="B1060" t="str">
            <v>组织、细胞活检（辅助生殖）</v>
          </cell>
          <cell r="C1060" t="str">
            <v>在囊胚/卵裂期胚胎/卵母细胞等辅助生殖相关的组织、细胞上分离出检测标本。所定价格涵盖通过筛选、评估、透明带处理，吸取分离标本过程中所需的人力资源和基本物质消耗。</v>
          </cell>
        </row>
        <row r="1060">
          <cell r="E1060" t="str">
            <v>每个胚胎（卵）</v>
          </cell>
          <cell r="F1060">
            <v>1080</v>
          </cell>
          <cell r="G1060">
            <v>1080</v>
          </cell>
          <cell r="H1060">
            <v>1080</v>
          </cell>
          <cell r="I1060" t="str">
            <v>从第3个胚胎（卵）起，每个按50%收费；最高不超过5950元。</v>
          </cell>
        </row>
        <row r="1061">
          <cell r="A1061">
            <v>311202</v>
          </cell>
          <cell r="B1061" t="str">
            <v>新生儿特殊诊疗</v>
          </cell>
        </row>
        <row r="1062">
          <cell r="A1062">
            <v>311202001</v>
          </cell>
          <cell r="B1062" t="str">
            <v>新生儿暖箱</v>
          </cell>
          <cell r="C1062" t="str">
            <v>包括辐射保暖</v>
          </cell>
        </row>
        <row r="1062">
          <cell r="E1062" t="str">
            <v>小时</v>
          </cell>
          <cell r="F1062">
            <v>2.5</v>
          </cell>
          <cell r="G1062">
            <v>2.5</v>
          </cell>
          <cell r="H1062">
            <v>2.5</v>
          </cell>
        </row>
        <row r="1063">
          <cell r="A1063">
            <v>311202002</v>
          </cell>
          <cell r="B1063" t="str">
            <v>新生儿测颅压</v>
          </cell>
        </row>
        <row r="1063">
          <cell r="E1063" t="str">
            <v>次</v>
          </cell>
          <cell r="F1063">
            <v>24</v>
          </cell>
          <cell r="G1063">
            <v>24</v>
          </cell>
          <cell r="H1063">
            <v>20</v>
          </cell>
        </row>
        <row r="1064">
          <cell r="A1064">
            <v>311202003</v>
          </cell>
          <cell r="B1064" t="str">
            <v>新生儿复苏</v>
          </cell>
        </row>
        <row r="1064">
          <cell r="E1064" t="str">
            <v>次</v>
          </cell>
          <cell r="F1064">
            <v>70</v>
          </cell>
          <cell r="G1064">
            <v>70</v>
          </cell>
          <cell r="H1064">
            <v>60</v>
          </cell>
        </row>
        <row r="1065">
          <cell r="A1065">
            <v>311202004</v>
          </cell>
          <cell r="B1065" t="str">
            <v>新生儿气管插管术</v>
          </cell>
        </row>
        <row r="1065">
          <cell r="E1065" t="str">
            <v>次</v>
          </cell>
          <cell r="F1065">
            <v>85</v>
          </cell>
          <cell r="G1065">
            <v>85</v>
          </cell>
          <cell r="H1065">
            <v>80</v>
          </cell>
        </row>
        <row r="1066">
          <cell r="A1066">
            <v>311202005</v>
          </cell>
          <cell r="B1066" t="str">
            <v>新生儿人工呼吸(正压通气)</v>
          </cell>
        </row>
        <row r="1066">
          <cell r="E1066" t="str">
            <v>次</v>
          </cell>
          <cell r="F1066">
            <v>30</v>
          </cell>
          <cell r="G1066">
            <v>30</v>
          </cell>
          <cell r="H1066">
            <v>30</v>
          </cell>
        </row>
        <row r="1067">
          <cell r="A1067">
            <v>311202006</v>
          </cell>
          <cell r="B1067" t="str">
            <v>新生儿洗胃</v>
          </cell>
        </row>
        <row r="1067">
          <cell r="E1067" t="str">
            <v>次</v>
          </cell>
          <cell r="F1067">
            <v>46</v>
          </cell>
          <cell r="G1067">
            <v>46</v>
          </cell>
          <cell r="H1067">
            <v>40</v>
          </cell>
        </row>
        <row r="1068">
          <cell r="A1068">
            <v>311202007</v>
          </cell>
          <cell r="B1068" t="str">
            <v>新生儿监护</v>
          </cell>
          <cell r="C1068" t="str">
            <v>包括单独心电监护；心电，呼吸、血压监护；心电、呼吸、血压、氧饱和度监护</v>
          </cell>
        </row>
        <row r="1068">
          <cell r="E1068" t="str">
            <v>小时</v>
          </cell>
          <cell r="F1068">
            <v>10</v>
          </cell>
          <cell r="G1068">
            <v>10</v>
          </cell>
          <cell r="H1068">
            <v>10</v>
          </cell>
        </row>
        <row r="1069">
          <cell r="A1069">
            <v>311202008</v>
          </cell>
          <cell r="B1069" t="str">
            <v>新生儿脐静脉穿刺和注射</v>
          </cell>
        </row>
        <row r="1069">
          <cell r="E1069" t="str">
            <v>次</v>
          </cell>
          <cell r="F1069">
            <v>15</v>
          </cell>
          <cell r="G1069">
            <v>15</v>
          </cell>
          <cell r="H1069">
            <v>15</v>
          </cell>
        </row>
        <row r="1070">
          <cell r="A1070">
            <v>311202009</v>
          </cell>
          <cell r="B1070" t="str">
            <v>新生儿兰光治疗</v>
          </cell>
          <cell r="C1070" t="str">
            <v>含兰光灯、眼罩</v>
          </cell>
        </row>
        <row r="1070">
          <cell r="E1070" t="str">
            <v>小时</v>
          </cell>
          <cell r="F1070">
            <v>2.5</v>
          </cell>
          <cell r="G1070">
            <v>2.5</v>
          </cell>
          <cell r="H1070">
            <v>2.5</v>
          </cell>
          <cell r="I1070" t="str">
            <v>冷光源兰光加收1元</v>
          </cell>
        </row>
        <row r="1071">
          <cell r="A1071">
            <v>311202010</v>
          </cell>
          <cell r="B1071" t="str">
            <v>新生儿换血术</v>
          </cell>
          <cell r="C1071" t="str">
            <v>含脐静脉插管术</v>
          </cell>
          <cell r="D1071" t="str">
            <v>血液</v>
          </cell>
          <cell r="E1071" t="str">
            <v>次</v>
          </cell>
          <cell r="F1071">
            <v>400</v>
          </cell>
          <cell r="G1071">
            <v>400</v>
          </cell>
          <cell r="H1071">
            <v>400</v>
          </cell>
        </row>
        <row r="1072">
          <cell r="A1072">
            <v>311202011</v>
          </cell>
          <cell r="B1072" t="str">
            <v>新生儿经皮胆红素测定</v>
          </cell>
        </row>
        <row r="1072">
          <cell r="E1072" t="str">
            <v>次</v>
          </cell>
          <cell r="F1072">
            <v>21</v>
          </cell>
          <cell r="G1072">
            <v>21</v>
          </cell>
          <cell r="H1072">
            <v>21</v>
          </cell>
        </row>
        <row r="1073">
          <cell r="A1073">
            <v>311202012</v>
          </cell>
          <cell r="B1073" t="str">
            <v>新生儿辐射抢救治疗</v>
          </cell>
          <cell r="C1073" t="str">
            <v>不含监护</v>
          </cell>
        </row>
        <row r="1073">
          <cell r="E1073" t="str">
            <v>小时</v>
          </cell>
          <cell r="F1073">
            <v>14</v>
          </cell>
          <cell r="G1073">
            <v>14</v>
          </cell>
          <cell r="H1073">
            <v>14</v>
          </cell>
        </row>
        <row r="1074">
          <cell r="A1074">
            <v>311202013</v>
          </cell>
          <cell r="B1074" t="str">
            <v>新生儿囟门穿刺术</v>
          </cell>
          <cell r="C1074" t="str">
            <v>包括前后囟门</v>
          </cell>
        </row>
        <row r="1074">
          <cell r="E1074" t="str">
            <v>次</v>
          </cell>
          <cell r="F1074">
            <v>40</v>
          </cell>
          <cell r="G1074">
            <v>40</v>
          </cell>
          <cell r="H1074">
            <v>40</v>
          </cell>
        </row>
        <row r="1075">
          <cell r="A1075">
            <v>311202014</v>
          </cell>
          <cell r="B1075" t="str">
            <v>新生儿量表检查</v>
          </cell>
        </row>
        <row r="1075">
          <cell r="E1075" t="str">
            <v>次</v>
          </cell>
          <cell r="F1075">
            <v>30</v>
          </cell>
          <cell r="G1075">
            <v>30</v>
          </cell>
          <cell r="H1075">
            <v>30</v>
          </cell>
        </row>
        <row r="1076">
          <cell r="A1076">
            <v>311202015</v>
          </cell>
          <cell r="B1076" t="str">
            <v>新生儿行为测定</v>
          </cell>
          <cell r="C1076" t="str">
            <v>包括神经反应测评</v>
          </cell>
        </row>
        <row r="1076">
          <cell r="E1076" t="str">
            <v>次</v>
          </cell>
          <cell r="F1076">
            <v>30</v>
          </cell>
          <cell r="G1076">
            <v>30</v>
          </cell>
          <cell r="H1076">
            <v>30</v>
          </cell>
        </row>
        <row r="1077">
          <cell r="A1077">
            <v>311202016</v>
          </cell>
          <cell r="B1077" t="str">
            <v>新生儿脐血管置管术</v>
          </cell>
        </row>
        <row r="1077">
          <cell r="E1077" t="str">
            <v>次</v>
          </cell>
          <cell r="F1077" t="str">
            <v>市场调节价</v>
          </cell>
          <cell r="G1077" t="str">
            <v>市场调节价</v>
          </cell>
          <cell r="H1077" t="str">
            <v>市场调节价</v>
          </cell>
        </row>
        <row r="1078">
          <cell r="A1078">
            <v>3113</v>
          </cell>
          <cell r="B1078" t="str">
            <v>13．肌肉骨骼系统</v>
          </cell>
        </row>
        <row r="1079">
          <cell r="A1079">
            <v>311300001</v>
          </cell>
          <cell r="B1079" t="str">
            <v>关节镜检查</v>
          </cell>
          <cell r="C1079" t="str">
            <v>含活检</v>
          </cell>
        </row>
        <row r="1079">
          <cell r="E1079" t="str">
            <v>次</v>
          </cell>
          <cell r="F1079">
            <v>400</v>
          </cell>
          <cell r="G1079">
            <v>400</v>
          </cell>
          <cell r="H1079">
            <v>400</v>
          </cell>
        </row>
        <row r="1080">
          <cell r="A1080">
            <v>311300002</v>
          </cell>
          <cell r="B1080" t="str">
            <v>关节穿刺术</v>
          </cell>
          <cell r="C1080" t="str">
            <v>含加压包扎：包括关节腔减压术</v>
          </cell>
        </row>
        <row r="1080">
          <cell r="E1080" t="str">
            <v>次</v>
          </cell>
          <cell r="F1080">
            <v>180</v>
          </cell>
          <cell r="G1080">
            <v>180</v>
          </cell>
          <cell r="H1080">
            <v>180</v>
          </cell>
        </row>
        <row r="1081">
          <cell r="A1081">
            <v>311300003</v>
          </cell>
          <cell r="B1081" t="str">
            <v>关节腔灌注治疗</v>
          </cell>
        </row>
        <row r="1081">
          <cell r="E1081" t="str">
            <v>次</v>
          </cell>
          <cell r="F1081">
            <v>72</v>
          </cell>
          <cell r="G1081">
            <v>72</v>
          </cell>
          <cell r="H1081">
            <v>72</v>
          </cell>
        </row>
        <row r="1082">
          <cell r="A1082">
            <v>311300004</v>
          </cell>
          <cell r="B1082" t="str">
            <v>持续关节腔冲洗</v>
          </cell>
        </row>
        <row r="1082">
          <cell r="E1082" t="str">
            <v>次</v>
          </cell>
          <cell r="F1082">
            <v>70</v>
          </cell>
          <cell r="G1082">
            <v>70</v>
          </cell>
          <cell r="H1082">
            <v>60</v>
          </cell>
        </row>
        <row r="1083">
          <cell r="A1083">
            <v>311300005</v>
          </cell>
          <cell r="B1083" t="str">
            <v>骨膜封闭术</v>
          </cell>
        </row>
        <row r="1083">
          <cell r="E1083" t="str">
            <v>次</v>
          </cell>
          <cell r="F1083">
            <v>30</v>
          </cell>
          <cell r="G1083">
            <v>30</v>
          </cell>
          <cell r="H1083">
            <v>30</v>
          </cell>
        </row>
        <row r="1084">
          <cell r="A1084">
            <v>311300006</v>
          </cell>
          <cell r="B1084" t="str">
            <v>软组织内封闭术</v>
          </cell>
          <cell r="C1084" t="str">
            <v>包括各种肌肉软组织、筋膜、肌腱</v>
          </cell>
        </row>
        <row r="1084">
          <cell r="E1084" t="str">
            <v>次</v>
          </cell>
          <cell r="F1084">
            <v>40</v>
          </cell>
          <cell r="G1084">
            <v>40</v>
          </cell>
          <cell r="H1084">
            <v>30</v>
          </cell>
        </row>
        <row r="1085">
          <cell r="A1085">
            <v>311300007</v>
          </cell>
          <cell r="B1085" t="str">
            <v>神经根封闭术</v>
          </cell>
        </row>
        <row r="1085">
          <cell r="E1085" t="str">
            <v>次</v>
          </cell>
          <cell r="F1085">
            <v>60</v>
          </cell>
          <cell r="G1085">
            <v>60</v>
          </cell>
          <cell r="H1085">
            <v>50</v>
          </cell>
        </row>
        <row r="1086">
          <cell r="A1086">
            <v>311300008</v>
          </cell>
          <cell r="B1086" t="str">
            <v>周围神经封闭术</v>
          </cell>
        </row>
        <row r="1086">
          <cell r="E1086" t="str">
            <v>次</v>
          </cell>
          <cell r="F1086">
            <v>68</v>
          </cell>
          <cell r="G1086">
            <v>68</v>
          </cell>
          <cell r="H1086">
            <v>50</v>
          </cell>
        </row>
        <row r="1087">
          <cell r="A1087">
            <v>311300009</v>
          </cell>
          <cell r="B1087" t="str">
            <v>神经丛封闭术</v>
          </cell>
          <cell r="C1087" t="str">
            <v>包括臂丛、腰骶丛</v>
          </cell>
        </row>
        <row r="1087">
          <cell r="E1087" t="str">
            <v>次</v>
          </cell>
          <cell r="F1087">
            <v>82</v>
          </cell>
          <cell r="G1087">
            <v>82</v>
          </cell>
          <cell r="H1087">
            <v>70</v>
          </cell>
        </row>
        <row r="1088">
          <cell r="A1088">
            <v>311300010</v>
          </cell>
          <cell r="B1088" t="str">
            <v>鞘内注射</v>
          </cell>
          <cell r="C1088" t="str">
            <v>包括鞘内封闭</v>
          </cell>
        </row>
        <row r="1088">
          <cell r="E1088" t="str">
            <v>次</v>
          </cell>
          <cell r="F1088">
            <v>38</v>
          </cell>
          <cell r="G1088">
            <v>38</v>
          </cell>
          <cell r="H1088">
            <v>30</v>
          </cell>
        </row>
        <row r="1089">
          <cell r="A1089">
            <v>311300011</v>
          </cell>
          <cell r="B1089" t="str">
            <v>骶管滴注</v>
          </cell>
        </row>
        <row r="1089">
          <cell r="E1089" t="str">
            <v>次</v>
          </cell>
          <cell r="F1089">
            <v>100</v>
          </cell>
          <cell r="G1089">
            <v>100</v>
          </cell>
          <cell r="H1089">
            <v>100</v>
          </cell>
        </row>
        <row r="1090">
          <cell r="A1090">
            <v>311300012</v>
          </cell>
          <cell r="B1090" t="str">
            <v>骨穿刺术</v>
          </cell>
          <cell r="C1090" t="str">
            <v>含活检、加压包扎及弹性绷带</v>
          </cell>
          <cell r="D1090" t="str">
            <v>穿刺针</v>
          </cell>
          <cell r="E1090" t="str">
            <v>次</v>
          </cell>
          <cell r="F1090">
            <v>120</v>
          </cell>
          <cell r="G1090">
            <v>120</v>
          </cell>
          <cell r="H1090">
            <v>100</v>
          </cell>
        </row>
        <row r="1091">
          <cell r="A1091">
            <v>311300013</v>
          </cell>
          <cell r="B1091" t="str">
            <v>脊柱无创减压治疗</v>
          </cell>
        </row>
        <row r="1091">
          <cell r="E1091" t="str">
            <v>次</v>
          </cell>
          <cell r="F1091" t="str">
            <v>市场调节价</v>
          </cell>
          <cell r="G1091" t="str">
            <v>市场调节价</v>
          </cell>
          <cell r="H1091" t="str">
            <v>市场调节价</v>
          </cell>
        </row>
        <row r="1092">
          <cell r="A1092">
            <v>311300018</v>
          </cell>
          <cell r="B1092" t="str">
            <v>原位组织再生治疗</v>
          </cell>
          <cell r="C1092" t="str">
            <v>采集静脉血，高速离心、分离、纯化，制备成品，低温保存，应用于创面或损伤区域，制备成凝胶状，穿刺部位定位消毒，注射，包扎。处理废弃物。</v>
          </cell>
        </row>
        <row r="1092">
          <cell r="E1092" t="str">
            <v>次</v>
          </cell>
          <cell r="F1092" t="str">
            <v>市场调节价</v>
          </cell>
          <cell r="G1092" t="str">
            <v>市场调节价</v>
          </cell>
          <cell r="H1092" t="str">
            <v>市场调节价</v>
          </cell>
        </row>
        <row r="1093">
          <cell r="A1093">
            <v>311300019</v>
          </cell>
          <cell r="B1093" t="str">
            <v>关节软骨损伤的组织工程软骨治疗</v>
          </cell>
          <cell r="C1093" t="str">
            <v>获取软骨组织，组织工程软骨的体外构建，收集软骨细胞，构建成自体细胞来源的组织工程软骨。行二次手术，将制备的组织工程软骨植入，修复关节软骨缺损。</v>
          </cell>
          <cell r="D1093" t="str">
            <v>单侧</v>
          </cell>
          <cell r="E1093" t="str">
            <v>次</v>
          </cell>
          <cell r="F1093" t="str">
            <v>市场调节价</v>
          </cell>
          <cell r="G1093" t="str">
            <v>市场调节价</v>
          </cell>
          <cell r="H1093" t="str">
            <v>市场调节价</v>
          </cell>
        </row>
        <row r="1094">
          <cell r="A1094">
            <v>3114</v>
          </cell>
          <cell r="B1094" t="str">
            <v>14．体被系统</v>
          </cell>
        </row>
        <row r="1095">
          <cell r="A1095">
            <v>311400001</v>
          </cell>
          <cell r="B1095" t="str">
            <v>变应原皮内试验</v>
          </cell>
          <cell r="C1095" t="str">
            <v>包括吸入组、食物组、水果组、细菌组</v>
          </cell>
        </row>
        <row r="1095">
          <cell r="E1095" t="str">
            <v>组</v>
          </cell>
          <cell r="F1095">
            <v>50</v>
          </cell>
          <cell r="G1095">
            <v>50</v>
          </cell>
          <cell r="H1095">
            <v>40</v>
          </cell>
        </row>
        <row r="1096">
          <cell r="A1096">
            <v>311400002</v>
          </cell>
          <cell r="B1096" t="str">
            <v>性病检查</v>
          </cell>
        </row>
        <row r="1096">
          <cell r="E1096" t="str">
            <v>次</v>
          </cell>
        </row>
        <row r="1097">
          <cell r="A1097" t="str">
            <v>311400002a</v>
          </cell>
          <cell r="B1097" t="str">
            <v>男</v>
          </cell>
        </row>
        <row r="1097">
          <cell r="E1097" t="str">
            <v>次</v>
          </cell>
          <cell r="F1097">
            <v>9</v>
          </cell>
          <cell r="G1097">
            <v>9</v>
          </cell>
          <cell r="H1097">
            <v>9</v>
          </cell>
        </row>
        <row r="1098">
          <cell r="A1098" t="str">
            <v>311400002b</v>
          </cell>
          <cell r="B1098" t="str">
            <v>女</v>
          </cell>
        </row>
        <row r="1098">
          <cell r="E1098" t="str">
            <v>次</v>
          </cell>
          <cell r="F1098">
            <v>24</v>
          </cell>
          <cell r="G1098">
            <v>24</v>
          </cell>
          <cell r="H1098">
            <v>24</v>
          </cell>
        </row>
        <row r="1099">
          <cell r="A1099">
            <v>311400003</v>
          </cell>
          <cell r="B1099" t="str">
            <v>皮肤活检术</v>
          </cell>
        </row>
        <row r="1099">
          <cell r="E1099" t="str">
            <v>每个取材部位</v>
          </cell>
          <cell r="F1099" t="str">
            <v>70</v>
          </cell>
          <cell r="G1099" t="str">
            <v>65</v>
          </cell>
          <cell r="H1099">
            <v>60</v>
          </cell>
        </row>
        <row r="1100">
          <cell r="A1100">
            <v>311400004</v>
          </cell>
          <cell r="B1100" t="str">
            <v>皮肤直接免疫荧光检查</v>
          </cell>
        </row>
        <row r="1100">
          <cell r="E1100" t="str">
            <v>每种抗体</v>
          </cell>
          <cell r="F1100">
            <v>40</v>
          </cell>
          <cell r="G1100">
            <v>40</v>
          </cell>
          <cell r="H1100">
            <v>40</v>
          </cell>
        </row>
        <row r="1101">
          <cell r="A1101">
            <v>311400005</v>
          </cell>
          <cell r="B1101" t="str">
            <v>皮肤生理指标系统分析</v>
          </cell>
          <cell r="C1101" t="str">
            <v>含色素、皮脂、水份、PH测定及局部色彩图象</v>
          </cell>
        </row>
        <row r="1101">
          <cell r="E1101" t="str">
            <v>次</v>
          </cell>
          <cell r="F1101">
            <v>40</v>
          </cell>
          <cell r="G1101">
            <v>40</v>
          </cell>
          <cell r="H1101">
            <v>40</v>
          </cell>
        </row>
        <row r="1102">
          <cell r="A1102">
            <v>311400006</v>
          </cell>
          <cell r="B1102" t="str">
            <v>皮损取材检查</v>
          </cell>
          <cell r="C1102" t="str">
            <v>包括阴虱、疥虫、利杜体</v>
          </cell>
        </row>
        <row r="1102">
          <cell r="E1102" t="str">
            <v>每个取材部位</v>
          </cell>
          <cell r="F1102">
            <v>14</v>
          </cell>
          <cell r="G1102">
            <v>14</v>
          </cell>
          <cell r="H1102">
            <v>14</v>
          </cell>
        </row>
        <row r="1103">
          <cell r="A1103">
            <v>311400007</v>
          </cell>
          <cell r="B1103" t="str">
            <v>毛雍症检查</v>
          </cell>
          <cell r="C1103" t="str">
            <v>含镜检</v>
          </cell>
        </row>
        <row r="1103">
          <cell r="E1103" t="str">
            <v>每个取材部位</v>
          </cell>
          <cell r="F1103">
            <v>10</v>
          </cell>
          <cell r="G1103">
            <v>10</v>
          </cell>
          <cell r="H1103">
            <v>10</v>
          </cell>
        </row>
        <row r="1104">
          <cell r="A1104">
            <v>311400008</v>
          </cell>
          <cell r="B1104" t="str">
            <v>天疱疮细胞检查</v>
          </cell>
          <cell r="C1104" t="str">
            <v>含镜检</v>
          </cell>
        </row>
        <row r="1104">
          <cell r="E1104" t="str">
            <v>每个取材部位</v>
          </cell>
          <cell r="F1104">
            <v>20</v>
          </cell>
          <cell r="G1104">
            <v>20</v>
          </cell>
          <cell r="H1104">
            <v>20</v>
          </cell>
        </row>
        <row r="1105">
          <cell r="A1105">
            <v>311400009</v>
          </cell>
          <cell r="B1105" t="str">
            <v>伍德氏灯检查</v>
          </cell>
        </row>
        <row r="1105">
          <cell r="E1105" t="str">
            <v>次</v>
          </cell>
          <cell r="F1105">
            <v>10</v>
          </cell>
          <cell r="G1105">
            <v>10</v>
          </cell>
          <cell r="H1105">
            <v>10</v>
          </cell>
        </row>
        <row r="1106">
          <cell r="A1106">
            <v>311400010</v>
          </cell>
          <cell r="B1106" t="str">
            <v>斑贴试验</v>
          </cell>
        </row>
        <row r="1106">
          <cell r="E1106" t="str">
            <v>每个斑贴</v>
          </cell>
          <cell r="F1106">
            <v>12</v>
          </cell>
          <cell r="G1106">
            <v>12</v>
          </cell>
          <cell r="H1106">
            <v>12</v>
          </cell>
        </row>
        <row r="1107">
          <cell r="A1107">
            <v>311400011</v>
          </cell>
          <cell r="B1107" t="str">
            <v>光敏试验</v>
          </cell>
        </row>
        <row r="1107">
          <cell r="E1107" t="str">
            <v>次</v>
          </cell>
          <cell r="F1107">
            <v>15</v>
          </cell>
          <cell r="G1107">
            <v>15</v>
          </cell>
          <cell r="H1107">
            <v>15</v>
          </cell>
        </row>
        <row r="1108">
          <cell r="A1108">
            <v>311400012</v>
          </cell>
          <cell r="B1108" t="str">
            <v>醋酸白试验</v>
          </cell>
        </row>
        <row r="1108">
          <cell r="E1108" t="str">
            <v>次</v>
          </cell>
          <cell r="F1108">
            <v>14</v>
          </cell>
          <cell r="G1108">
            <v>14</v>
          </cell>
          <cell r="H1108">
            <v>14</v>
          </cell>
          <cell r="I1108" t="str">
            <v>碘试验收费10元</v>
          </cell>
        </row>
        <row r="1109">
          <cell r="A1109">
            <v>311400013</v>
          </cell>
          <cell r="B1109" t="str">
            <v>电解脱毛治疗</v>
          </cell>
        </row>
        <row r="1109">
          <cell r="E1109" t="str">
            <v>每根毛囊</v>
          </cell>
          <cell r="F1109">
            <v>1</v>
          </cell>
          <cell r="G1109">
            <v>1</v>
          </cell>
          <cell r="H1109">
            <v>1</v>
          </cell>
        </row>
        <row r="1110">
          <cell r="A1110">
            <v>311400014</v>
          </cell>
          <cell r="B1110" t="str">
            <v>皮肤赘生物电烧治疗</v>
          </cell>
          <cell r="C1110" t="str">
            <v>包括皮赘去除术</v>
          </cell>
        </row>
        <row r="1110">
          <cell r="E1110" t="str">
            <v>每个皮损</v>
          </cell>
          <cell r="F1110">
            <v>15</v>
          </cell>
          <cell r="G1110">
            <v>15</v>
          </cell>
          <cell r="H1110">
            <v>15</v>
          </cell>
        </row>
        <row r="1111">
          <cell r="A1111">
            <v>311400015</v>
          </cell>
          <cell r="B1111" t="str">
            <v>黑光治疗(PUVA治疗)</v>
          </cell>
          <cell r="C1111" t="str">
            <v>包括UVB</v>
          </cell>
        </row>
        <row r="1111">
          <cell r="E1111" t="str">
            <v>每个部位</v>
          </cell>
          <cell r="F1111">
            <v>25</v>
          </cell>
          <cell r="G1111">
            <v>25</v>
          </cell>
          <cell r="H1111">
            <v>25</v>
          </cell>
        </row>
        <row r="1112">
          <cell r="A1112">
            <v>311400016</v>
          </cell>
          <cell r="B1112" t="str">
            <v>红光治疗</v>
          </cell>
        </row>
        <row r="1112">
          <cell r="E1112" t="str">
            <v>每个部位</v>
          </cell>
          <cell r="F1112">
            <v>21</v>
          </cell>
          <cell r="G1112">
            <v>21</v>
          </cell>
          <cell r="H1112">
            <v>21</v>
          </cell>
        </row>
        <row r="1113">
          <cell r="A1113">
            <v>311400017</v>
          </cell>
          <cell r="B1113" t="str">
            <v>白癜风皮肤移植术</v>
          </cell>
          <cell r="C1113" t="str">
            <v>含取材、移植</v>
          </cell>
        </row>
        <row r="1113">
          <cell r="E1113" t="str">
            <v>1cm2</v>
          </cell>
          <cell r="F1113">
            <v>80</v>
          </cell>
          <cell r="G1113">
            <v>80</v>
          </cell>
          <cell r="H1113">
            <v>80</v>
          </cell>
        </row>
        <row r="1114">
          <cell r="A1114">
            <v>311400018</v>
          </cell>
          <cell r="B1114" t="str">
            <v>面部磨削术</v>
          </cell>
        </row>
        <row r="1114">
          <cell r="E1114" t="str">
            <v>次</v>
          </cell>
          <cell r="F1114">
            <v>200</v>
          </cell>
          <cell r="G1114">
            <v>200</v>
          </cell>
          <cell r="H1114">
            <v>200</v>
          </cell>
        </row>
        <row r="1115">
          <cell r="A1115">
            <v>311400019</v>
          </cell>
          <cell r="B1115" t="str">
            <v>刮疣治疗</v>
          </cell>
        </row>
        <row r="1115">
          <cell r="E1115" t="str">
            <v>每个</v>
          </cell>
          <cell r="F1115">
            <v>7</v>
          </cell>
          <cell r="G1115">
            <v>7</v>
          </cell>
          <cell r="H1115">
            <v>5</v>
          </cell>
        </row>
        <row r="1116">
          <cell r="A1116">
            <v>311400020</v>
          </cell>
          <cell r="B1116" t="str">
            <v>丘疹挤粟治疗</v>
          </cell>
        </row>
        <row r="1116">
          <cell r="E1116" t="str">
            <v>每个</v>
          </cell>
          <cell r="F1116">
            <v>3</v>
          </cell>
          <cell r="G1116">
            <v>3</v>
          </cell>
          <cell r="H1116">
            <v>3</v>
          </cell>
        </row>
        <row r="1117">
          <cell r="A1117">
            <v>311400021</v>
          </cell>
          <cell r="B1117" t="str">
            <v>甲癣封包治疗</v>
          </cell>
        </row>
        <row r="1117">
          <cell r="E1117" t="str">
            <v>每个指(趾)甲</v>
          </cell>
          <cell r="F1117">
            <v>15</v>
          </cell>
          <cell r="G1117">
            <v>15</v>
          </cell>
          <cell r="H1117">
            <v>15</v>
          </cell>
        </row>
        <row r="1118">
          <cell r="A1118">
            <v>311400022</v>
          </cell>
          <cell r="B1118" t="str">
            <v>拔甲治疗</v>
          </cell>
        </row>
        <row r="1118">
          <cell r="E1118" t="str">
            <v>每个</v>
          </cell>
          <cell r="F1118">
            <v>65</v>
          </cell>
          <cell r="G1118">
            <v>65</v>
          </cell>
          <cell r="H1118">
            <v>55</v>
          </cell>
        </row>
        <row r="1119">
          <cell r="A1119">
            <v>311400023</v>
          </cell>
          <cell r="B1119" t="str">
            <v>酒渣鼻切割术</v>
          </cell>
        </row>
        <row r="1119">
          <cell r="E1119" t="str">
            <v>次</v>
          </cell>
          <cell r="F1119">
            <v>200</v>
          </cell>
          <cell r="G1119">
            <v>200</v>
          </cell>
          <cell r="H1119">
            <v>200</v>
          </cell>
        </row>
        <row r="1120">
          <cell r="A1120">
            <v>311400024</v>
          </cell>
          <cell r="B1120" t="str">
            <v>药物面膜综合治疗</v>
          </cell>
        </row>
        <row r="1120">
          <cell r="E1120" t="str">
            <v>次</v>
          </cell>
          <cell r="F1120">
            <v>50</v>
          </cell>
          <cell r="G1120">
            <v>50</v>
          </cell>
          <cell r="H1120">
            <v>50</v>
          </cell>
        </row>
        <row r="1121">
          <cell r="A1121">
            <v>311400025</v>
          </cell>
          <cell r="B1121" t="str">
            <v>疱病清疮术</v>
          </cell>
        </row>
        <row r="1121">
          <cell r="E1121" t="str">
            <v>每个部位</v>
          </cell>
          <cell r="F1121">
            <v>30</v>
          </cell>
          <cell r="G1121">
            <v>30</v>
          </cell>
          <cell r="H1121">
            <v>30</v>
          </cell>
        </row>
        <row r="1122">
          <cell r="A1122">
            <v>311400026</v>
          </cell>
          <cell r="B1122" t="str">
            <v>疱液抽取术</v>
          </cell>
        </row>
        <row r="1122">
          <cell r="E1122" t="str">
            <v>每个</v>
          </cell>
          <cell r="F1122">
            <v>12</v>
          </cell>
          <cell r="G1122">
            <v>12</v>
          </cell>
          <cell r="H1122">
            <v>10</v>
          </cell>
        </row>
        <row r="1123">
          <cell r="A1123">
            <v>311400027</v>
          </cell>
          <cell r="B1123" t="str">
            <v>皮肤溃疡清创术</v>
          </cell>
        </row>
        <row r="1123">
          <cell r="E1123" t="str">
            <v>5cm2/每创面</v>
          </cell>
          <cell r="F1123">
            <v>46</v>
          </cell>
          <cell r="G1123">
            <v>46</v>
          </cell>
          <cell r="H1123">
            <v>40</v>
          </cell>
        </row>
        <row r="1124">
          <cell r="A1124">
            <v>311400028</v>
          </cell>
          <cell r="B1124" t="str">
            <v>皮损内注射</v>
          </cell>
        </row>
        <row r="1124">
          <cell r="E1124" t="str">
            <v>每个皮损</v>
          </cell>
          <cell r="F1124">
            <v>18</v>
          </cell>
          <cell r="G1124">
            <v>18</v>
          </cell>
          <cell r="H1124">
            <v>15</v>
          </cell>
        </row>
        <row r="1125">
          <cell r="A1125">
            <v>311400029</v>
          </cell>
          <cell r="B1125" t="str">
            <v>粉刺去除术</v>
          </cell>
        </row>
        <row r="1125">
          <cell r="E1125" t="str">
            <v>每个</v>
          </cell>
          <cell r="F1125">
            <v>2</v>
          </cell>
          <cell r="G1125">
            <v>2</v>
          </cell>
          <cell r="H1125">
            <v>2</v>
          </cell>
        </row>
        <row r="1126">
          <cell r="A1126">
            <v>311400030</v>
          </cell>
          <cell r="B1126" t="str">
            <v>鸡眼刮除术</v>
          </cell>
          <cell r="C1126" t="str">
            <v>包括切除</v>
          </cell>
        </row>
        <row r="1126">
          <cell r="E1126" t="str">
            <v>每个</v>
          </cell>
          <cell r="F1126">
            <v>20</v>
          </cell>
          <cell r="G1126">
            <v>20</v>
          </cell>
          <cell r="H1126">
            <v>20</v>
          </cell>
        </row>
        <row r="1127">
          <cell r="A1127">
            <v>311400031</v>
          </cell>
          <cell r="B1127" t="str">
            <v>血管瘤硬化剂注射治疗</v>
          </cell>
          <cell r="C1127" t="str">
            <v>包括下肢血管曲张注射</v>
          </cell>
        </row>
        <row r="1127">
          <cell r="E1127" t="str">
            <v>每个</v>
          </cell>
          <cell r="F1127">
            <v>180</v>
          </cell>
          <cell r="G1127">
            <v>180</v>
          </cell>
          <cell r="H1127">
            <v>180</v>
          </cell>
        </row>
        <row r="1128">
          <cell r="A1128">
            <v>311400032</v>
          </cell>
          <cell r="B1128" t="str">
            <v>脉冲激光治疗</v>
          </cell>
          <cell r="C1128" t="str">
            <v>包括鲜红斑痣等血管性皮肤病和太田痣等色素性皮肤病</v>
          </cell>
        </row>
        <row r="1128">
          <cell r="E1128" t="str">
            <v>cm2</v>
          </cell>
          <cell r="F1128">
            <v>80</v>
          </cell>
          <cell r="G1128">
            <v>80</v>
          </cell>
          <cell r="H1128">
            <v>80</v>
          </cell>
        </row>
        <row r="1129">
          <cell r="A1129">
            <v>311400033</v>
          </cell>
          <cell r="B1129" t="str">
            <v>二氧化碳(CO2)激光治疗</v>
          </cell>
          <cell r="C1129" t="str">
            <v>包括体表良性增生物，如寻常疣、化脓性肉芽肿、脂溢性角化等</v>
          </cell>
        </row>
        <row r="1129">
          <cell r="E1129" t="str">
            <v>每个皮损</v>
          </cell>
          <cell r="F1129">
            <v>42</v>
          </cell>
          <cell r="G1129">
            <v>42</v>
          </cell>
          <cell r="H1129">
            <v>42</v>
          </cell>
        </row>
        <row r="1130">
          <cell r="A1130">
            <v>311400034</v>
          </cell>
          <cell r="B1130" t="str">
            <v>激光脱毛术</v>
          </cell>
        </row>
        <row r="1130">
          <cell r="E1130" t="str">
            <v>每个光斑</v>
          </cell>
          <cell r="F1130">
            <v>50</v>
          </cell>
          <cell r="G1130">
            <v>50</v>
          </cell>
          <cell r="H1130">
            <v>50</v>
          </cell>
        </row>
        <row r="1131">
          <cell r="A1131">
            <v>311400035</v>
          </cell>
          <cell r="B1131" t="str">
            <v>激光除皱术</v>
          </cell>
        </row>
        <row r="1131">
          <cell r="E1131" t="str">
            <v>每个光斑</v>
          </cell>
          <cell r="F1131">
            <v>50</v>
          </cell>
          <cell r="G1131">
            <v>50</v>
          </cell>
          <cell r="H1131">
            <v>50</v>
          </cell>
        </row>
        <row r="1132">
          <cell r="A1132">
            <v>311400036</v>
          </cell>
          <cell r="B1132" t="str">
            <v>氦氖(He-Ne)激光照射治疗</v>
          </cell>
          <cell r="C1132" t="str">
            <v>包括过敏性疾患，疖肿及血管内照射等</v>
          </cell>
        </row>
        <row r="1132">
          <cell r="E1132" t="str">
            <v>每个部位</v>
          </cell>
          <cell r="F1132">
            <v>20</v>
          </cell>
          <cell r="G1132">
            <v>20</v>
          </cell>
          <cell r="H1132">
            <v>20</v>
          </cell>
        </row>
        <row r="1133">
          <cell r="A1133">
            <v>311400037</v>
          </cell>
          <cell r="B1133" t="str">
            <v>氩激光治疗</v>
          </cell>
          <cell r="C1133" t="str">
            <v>包括小肿物</v>
          </cell>
        </row>
        <row r="1133">
          <cell r="E1133" t="str">
            <v>每个皮损</v>
          </cell>
          <cell r="F1133">
            <v>20</v>
          </cell>
          <cell r="G1133">
            <v>20</v>
          </cell>
          <cell r="H1133">
            <v>20</v>
          </cell>
        </row>
        <row r="1134">
          <cell r="A1134">
            <v>311400038</v>
          </cell>
          <cell r="B1134" t="str">
            <v>激光治疗腋臭</v>
          </cell>
        </row>
        <row r="1134">
          <cell r="E1134" t="str">
            <v>单侧</v>
          </cell>
          <cell r="F1134">
            <v>200</v>
          </cell>
          <cell r="G1134">
            <v>200</v>
          </cell>
          <cell r="H1134">
            <v>200</v>
          </cell>
        </row>
        <row r="1135">
          <cell r="A1135">
            <v>311400039</v>
          </cell>
          <cell r="B1135" t="str">
            <v>液氮冷冻治疗</v>
          </cell>
          <cell r="C1135" t="str">
            <v>包括疣、老年斑，笑气冷冻治疗</v>
          </cell>
        </row>
        <row r="1135">
          <cell r="E1135" t="str">
            <v>每个皮损</v>
          </cell>
          <cell r="F1135">
            <v>15</v>
          </cell>
          <cell r="G1135">
            <v>15</v>
          </cell>
          <cell r="H1135">
            <v>15</v>
          </cell>
        </row>
        <row r="1136">
          <cell r="A1136">
            <v>311400040</v>
          </cell>
          <cell r="B1136" t="str">
            <v>烧伤抢救(大)</v>
          </cell>
        </row>
        <row r="1136">
          <cell r="E1136" t="str">
            <v>次</v>
          </cell>
          <cell r="F1136">
            <v>700</v>
          </cell>
          <cell r="G1136">
            <v>700</v>
          </cell>
          <cell r="H1136">
            <v>600</v>
          </cell>
          <cell r="I1136" t="str">
            <v>烧伤面积＞80%</v>
          </cell>
        </row>
        <row r="1137">
          <cell r="A1137">
            <v>311400041</v>
          </cell>
          <cell r="B1137" t="str">
            <v>烧伤抢救(中)</v>
          </cell>
        </row>
        <row r="1137">
          <cell r="E1137" t="str">
            <v>次</v>
          </cell>
          <cell r="F1137">
            <v>580</v>
          </cell>
          <cell r="G1137">
            <v>580</v>
          </cell>
          <cell r="H1137">
            <v>500</v>
          </cell>
          <cell r="I1137" t="str">
            <v>烧伤面积＞60%</v>
          </cell>
        </row>
        <row r="1138">
          <cell r="A1138">
            <v>311400042</v>
          </cell>
          <cell r="B1138" t="str">
            <v>烧伤抢救(小)</v>
          </cell>
        </row>
        <row r="1138">
          <cell r="E1138" t="str">
            <v>次</v>
          </cell>
          <cell r="F1138">
            <v>450</v>
          </cell>
          <cell r="G1138">
            <v>450</v>
          </cell>
          <cell r="H1138">
            <v>400</v>
          </cell>
          <cell r="I1138" t="str">
            <v>烧伤面积＞50%</v>
          </cell>
        </row>
        <row r="1139">
          <cell r="A1139">
            <v>311400043</v>
          </cell>
          <cell r="B1139" t="str">
            <v>烧伤复合伤抢救</v>
          </cell>
          <cell r="C1139" t="str">
            <v>包括严重电烧伤，吸入性损伤，爆震伤以及烧伤复合伤合并中毒</v>
          </cell>
        </row>
        <row r="1139">
          <cell r="E1139" t="str">
            <v>次</v>
          </cell>
          <cell r="F1139">
            <v>800</v>
          </cell>
          <cell r="G1139">
            <v>800</v>
          </cell>
          <cell r="H1139">
            <v>800</v>
          </cell>
        </row>
        <row r="1140">
          <cell r="A1140">
            <v>311400044</v>
          </cell>
          <cell r="B1140" t="str">
            <v>烧伤冲洗清创术(大)</v>
          </cell>
        </row>
        <row r="1140">
          <cell r="E1140" t="str">
            <v>次</v>
          </cell>
          <cell r="F1140">
            <v>1300</v>
          </cell>
          <cell r="G1140">
            <v>1100</v>
          </cell>
          <cell r="H1140">
            <v>1000</v>
          </cell>
          <cell r="I1140" t="str">
            <v>烧伤面积＞50%</v>
          </cell>
        </row>
        <row r="1141">
          <cell r="A1141">
            <v>311400045</v>
          </cell>
          <cell r="B1141" t="str">
            <v>烧伤冲洗清创术(中)</v>
          </cell>
        </row>
        <row r="1141">
          <cell r="E1141" t="str">
            <v>次</v>
          </cell>
          <cell r="F1141">
            <v>800</v>
          </cell>
          <cell r="G1141">
            <v>800</v>
          </cell>
          <cell r="H1141">
            <v>700</v>
          </cell>
          <cell r="I1141" t="str">
            <v>烧伤面积＞30%</v>
          </cell>
        </row>
        <row r="1142">
          <cell r="A1142">
            <v>311400046</v>
          </cell>
          <cell r="B1142" t="str">
            <v>烧伤冲洗清创术(小)</v>
          </cell>
        </row>
        <row r="1142">
          <cell r="E1142" t="str">
            <v>次</v>
          </cell>
          <cell r="F1142">
            <v>500</v>
          </cell>
          <cell r="G1142">
            <v>400</v>
          </cell>
          <cell r="H1142">
            <v>400</v>
          </cell>
          <cell r="I1142" t="str">
            <v>烧伤面积＞10%</v>
          </cell>
        </row>
        <row r="1143">
          <cell r="A1143">
            <v>311400047</v>
          </cell>
          <cell r="B1143" t="str">
            <v>护架烤灯</v>
          </cell>
        </row>
        <row r="1143">
          <cell r="E1143" t="str">
            <v>小时</v>
          </cell>
          <cell r="F1143">
            <v>5</v>
          </cell>
          <cell r="G1143">
            <v>5</v>
          </cell>
          <cell r="H1143">
            <v>5</v>
          </cell>
        </row>
        <row r="1144">
          <cell r="A1144">
            <v>311400048</v>
          </cell>
          <cell r="B1144" t="str">
            <v>烧伤大型远红外线治疗机治疗</v>
          </cell>
        </row>
        <row r="1144">
          <cell r="E1144" t="str">
            <v>小时</v>
          </cell>
          <cell r="F1144">
            <v>30</v>
          </cell>
          <cell r="G1144">
            <v>30</v>
          </cell>
          <cell r="H1144">
            <v>30</v>
          </cell>
        </row>
        <row r="1145">
          <cell r="A1145">
            <v>311400049</v>
          </cell>
          <cell r="B1145" t="str">
            <v>烧伤浸浴扩创术(大)</v>
          </cell>
        </row>
        <row r="1145">
          <cell r="E1145" t="str">
            <v>次</v>
          </cell>
          <cell r="F1145">
            <v>1200</v>
          </cell>
          <cell r="G1145">
            <v>1200</v>
          </cell>
          <cell r="H1145">
            <v>1000</v>
          </cell>
          <cell r="I1145" t="str">
            <v>烧伤面积＞70%</v>
          </cell>
        </row>
        <row r="1146">
          <cell r="A1146">
            <v>311400050</v>
          </cell>
          <cell r="B1146" t="str">
            <v>烧伤浸浴扩创术(中)</v>
          </cell>
        </row>
        <row r="1146">
          <cell r="E1146" t="str">
            <v>次</v>
          </cell>
          <cell r="F1146">
            <v>850</v>
          </cell>
          <cell r="G1146">
            <v>850</v>
          </cell>
          <cell r="H1146">
            <v>700</v>
          </cell>
          <cell r="I1146" t="str">
            <v>烧伤面积＞50%</v>
          </cell>
        </row>
        <row r="1147">
          <cell r="A1147">
            <v>311400051</v>
          </cell>
          <cell r="B1147" t="str">
            <v>烧伤浸浴扩创术(小)</v>
          </cell>
        </row>
        <row r="1147">
          <cell r="E1147" t="str">
            <v>次</v>
          </cell>
          <cell r="F1147">
            <v>600</v>
          </cell>
          <cell r="G1147">
            <v>600</v>
          </cell>
          <cell r="H1147">
            <v>500</v>
          </cell>
          <cell r="I1147" t="str">
            <v>烧伤面积＞30%</v>
          </cell>
        </row>
        <row r="1148">
          <cell r="A1148">
            <v>311400052</v>
          </cell>
          <cell r="B1148" t="str">
            <v>悬浮床治疗</v>
          </cell>
        </row>
        <row r="1148">
          <cell r="E1148" t="str">
            <v>日</v>
          </cell>
          <cell r="F1148">
            <v>300</v>
          </cell>
          <cell r="G1148">
            <v>300</v>
          </cell>
          <cell r="H1148">
            <v>300</v>
          </cell>
        </row>
        <row r="1149">
          <cell r="A1149">
            <v>311400053</v>
          </cell>
          <cell r="B1149" t="str">
            <v>翻身床治疗</v>
          </cell>
        </row>
        <row r="1149">
          <cell r="E1149" t="str">
            <v>日</v>
          </cell>
          <cell r="F1149">
            <v>100</v>
          </cell>
          <cell r="G1149">
            <v>100</v>
          </cell>
          <cell r="H1149">
            <v>100</v>
          </cell>
        </row>
        <row r="1150">
          <cell r="A1150">
            <v>311400054</v>
          </cell>
          <cell r="B1150" t="str">
            <v>烧伤功能训练床治疗</v>
          </cell>
        </row>
        <row r="1150">
          <cell r="E1150" t="str">
            <v>日</v>
          </cell>
          <cell r="F1150">
            <v>100</v>
          </cell>
          <cell r="G1150">
            <v>100</v>
          </cell>
          <cell r="H1150">
            <v>100</v>
          </cell>
        </row>
        <row r="1151">
          <cell r="A1151">
            <v>311400055</v>
          </cell>
          <cell r="B1151" t="str">
            <v>烧伤后功能训练</v>
          </cell>
        </row>
        <row r="1151">
          <cell r="E1151" t="str">
            <v>每个部位</v>
          </cell>
          <cell r="F1151">
            <v>30</v>
          </cell>
          <cell r="G1151">
            <v>30</v>
          </cell>
          <cell r="H1151">
            <v>30</v>
          </cell>
        </row>
        <row r="1152">
          <cell r="A1152">
            <v>311400056</v>
          </cell>
          <cell r="B1152" t="str">
            <v>烧伤换药</v>
          </cell>
        </row>
        <row r="1152">
          <cell r="E1152" t="str">
            <v>1%体表面积</v>
          </cell>
          <cell r="F1152">
            <v>53</v>
          </cell>
          <cell r="G1152">
            <v>53</v>
          </cell>
          <cell r="H1152">
            <v>50</v>
          </cell>
        </row>
        <row r="1153">
          <cell r="A1153">
            <v>311400057</v>
          </cell>
          <cell r="B1153" t="str">
            <v>皮下组织穿刺术</v>
          </cell>
          <cell r="C1153" t="str">
            <v>含活检：包括浅表脓肿、血肿穿刺</v>
          </cell>
          <cell r="D1153" t="str">
            <v>一次性耗材</v>
          </cell>
          <cell r="E1153" t="str">
            <v>次</v>
          </cell>
          <cell r="F1153">
            <v>240</v>
          </cell>
          <cell r="G1153">
            <v>240</v>
          </cell>
          <cell r="H1153">
            <v>200</v>
          </cell>
        </row>
        <row r="1154">
          <cell r="A1154">
            <v>311400058</v>
          </cell>
          <cell r="B1154" t="str">
            <v>窄谱紫外线治疗</v>
          </cell>
          <cell r="C1154" t="str">
            <v>含UVA、UVB</v>
          </cell>
        </row>
        <row r="1154">
          <cell r="E1154" t="str">
            <v>次</v>
          </cell>
          <cell r="F1154">
            <v>80</v>
          </cell>
          <cell r="G1154">
            <v>80</v>
          </cell>
          <cell r="H1154">
            <v>80</v>
          </cell>
          <cell r="I1154" t="str">
            <v>全身照射加收30元</v>
          </cell>
        </row>
        <row r="1155">
          <cell r="A1155">
            <v>311400060</v>
          </cell>
          <cell r="B1155" t="str">
            <v>人体成分分析</v>
          </cell>
        </row>
        <row r="1155">
          <cell r="E1155" t="str">
            <v>次</v>
          </cell>
          <cell r="F1155" t="str">
            <v>市场调节价</v>
          </cell>
          <cell r="G1155" t="str">
            <v>市场调节价</v>
          </cell>
          <cell r="H1155" t="str">
            <v>市场调节价</v>
          </cell>
        </row>
        <row r="1156">
          <cell r="A1156">
            <v>311400061</v>
          </cell>
          <cell r="B1156" t="str">
            <v>富血小板血浆治疗术</v>
          </cell>
        </row>
        <row r="1156">
          <cell r="D1156" t="str">
            <v>富血小板血浆(prp)制备用套装</v>
          </cell>
          <cell r="E1156" t="str">
            <v>次</v>
          </cell>
          <cell r="F1156" t="str">
            <v>市场调节价</v>
          </cell>
          <cell r="G1156" t="str">
            <v>市场调节价</v>
          </cell>
          <cell r="H1156" t="str">
            <v>市场调节价</v>
          </cell>
        </row>
        <row r="1157">
          <cell r="A1157">
            <v>311400062</v>
          </cell>
          <cell r="B1157" t="str">
            <v>雷诺征实验</v>
          </cell>
        </row>
        <row r="1157">
          <cell r="E1157" t="str">
            <v>次</v>
          </cell>
          <cell r="F1157" t="str">
            <v>市场调节价</v>
          </cell>
          <cell r="G1157" t="str">
            <v>市场调节价</v>
          </cell>
          <cell r="H1157" t="str">
            <v>市场调节价</v>
          </cell>
        </row>
        <row r="1158">
          <cell r="A1158">
            <v>311400064</v>
          </cell>
          <cell r="B1158" t="str">
            <v>反射式共聚焦显微镜皮肤检查</v>
          </cell>
          <cell r="C1158" t="str">
            <v>采用合适体位，选取皮损，滴涂矿物油或纯净水，固定贴片，应用探头触及皮肤，扫描不同部位和不同深度的病变，结束时清洁局部皮肤。人工分析结果、发报告。</v>
          </cell>
        </row>
        <row r="1158">
          <cell r="E1158" t="str">
            <v>每皮损</v>
          </cell>
          <cell r="F1158" t="str">
            <v>市场调节价</v>
          </cell>
          <cell r="G1158" t="str">
            <v>市场调节价</v>
          </cell>
          <cell r="H1158" t="str">
            <v>市场调节价</v>
          </cell>
        </row>
        <row r="1159">
          <cell r="A1159">
            <v>311400065</v>
          </cell>
          <cell r="B1159" t="str">
            <v>冷水复温试验</v>
          </cell>
          <cell r="C1159" t="str">
            <v>通过对被测试者手部冷试前基础皮温测试、冷试后即刻皮温测试，对冷水复温时间或复温率做出诊断。</v>
          </cell>
        </row>
        <row r="1159">
          <cell r="E1159" t="str">
            <v>次</v>
          </cell>
          <cell r="F1159" t="str">
            <v>市场调节价</v>
          </cell>
          <cell r="G1159" t="str">
            <v>市场调节价</v>
          </cell>
          <cell r="H1159" t="str">
            <v>市场调节价</v>
          </cell>
        </row>
        <row r="1160">
          <cell r="A1160">
            <v>311400066</v>
          </cell>
          <cell r="B1160" t="str">
            <v>瘢痕内注射治疗</v>
          </cell>
          <cell r="C1160" t="str">
            <v>核对医嘱及患者信息，观察瘢痕状况，选择注射部位，配置药物，消毒，进行注射。</v>
          </cell>
          <cell r="D1160" t="str">
            <v>药物、注射器</v>
          </cell>
          <cell r="E1160" t="str">
            <v>平方厘米</v>
          </cell>
          <cell r="F1160" t="str">
            <v>市场调节价</v>
          </cell>
          <cell r="G1160" t="str">
            <v>市场调节价</v>
          </cell>
          <cell r="H1160" t="str">
            <v>市场调节价</v>
          </cell>
        </row>
        <row r="1161">
          <cell r="A1161">
            <v>311400067</v>
          </cell>
          <cell r="B1161" t="str">
            <v>皮下组织搔刮术</v>
          </cell>
          <cell r="C1161" t="str">
            <v>消毒，铺巾，清理伤口局部异常肉芽或坏死组织，消毒，清洁，填塞敷料，包扎。</v>
          </cell>
        </row>
        <row r="1161">
          <cell r="E1161" t="str">
            <v>次</v>
          </cell>
          <cell r="F1161" t="str">
            <v>市场调节价</v>
          </cell>
          <cell r="G1161" t="str">
            <v>市场调节价</v>
          </cell>
          <cell r="H1161" t="str">
            <v>市场调节价</v>
          </cell>
        </row>
        <row r="1162">
          <cell r="A1162">
            <v>311400068</v>
          </cell>
          <cell r="B1162" t="str">
            <v>激光散斑血流成像检测</v>
          </cell>
          <cell r="C1162" t="str">
            <v>将仪器探头放置于患者待检测部位上方，操作电脑检测软件，开始检测并记录。</v>
          </cell>
        </row>
        <row r="1162">
          <cell r="E1162" t="str">
            <v>次</v>
          </cell>
          <cell r="F1162" t="str">
            <v>市场调节价</v>
          </cell>
          <cell r="G1162" t="str">
            <v>市场调节价</v>
          </cell>
          <cell r="H1162" t="str">
            <v>市场调节价</v>
          </cell>
        </row>
        <row r="1163">
          <cell r="A1163">
            <v>311400069</v>
          </cell>
          <cell r="B1163" t="str">
            <v>水光注射</v>
          </cell>
          <cell r="C1163" t="str">
            <v>包括有针注射、无针注射</v>
          </cell>
        </row>
        <row r="1163">
          <cell r="E1163" t="str">
            <v>次</v>
          </cell>
          <cell r="F1163" t="str">
            <v>市场调节价</v>
          </cell>
          <cell r="G1163" t="str">
            <v>市场调节价</v>
          </cell>
          <cell r="H1163" t="str">
            <v>市场调节价</v>
          </cell>
        </row>
        <row r="1164">
          <cell r="A1164">
            <v>311400070</v>
          </cell>
          <cell r="B1164" t="str">
            <v>皮肤光动力疗法</v>
          </cell>
        </row>
        <row r="1164">
          <cell r="D1164" t="str">
            <v>光敏剂</v>
          </cell>
          <cell r="E1164" t="str">
            <v>每光斑</v>
          </cell>
          <cell r="F1164">
            <v>226</v>
          </cell>
          <cell r="G1164">
            <v>226</v>
          </cell>
          <cell r="H1164">
            <v>226</v>
          </cell>
        </row>
        <row r="1165">
          <cell r="A1165" t="str">
            <v>FYR01501</v>
          </cell>
          <cell r="B1165" t="str">
            <v>皮肤镜检测诊断</v>
          </cell>
        </row>
        <row r="1165">
          <cell r="E1165" t="str">
            <v>次</v>
          </cell>
          <cell r="F1165">
            <v>100</v>
          </cell>
          <cell r="G1165">
            <v>100</v>
          </cell>
          <cell r="H1165">
            <v>100</v>
          </cell>
        </row>
        <row r="1166">
          <cell r="A1166" t="str">
            <v>KYR48101</v>
          </cell>
          <cell r="B1166" t="str">
            <v>吸入过敏原注射免疫治疗</v>
          </cell>
          <cell r="C1166" t="str">
            <v>吸入变应原免疫治疗分剂量递增和剂量维持两个阶段，递增阶段注射变应原剂量逐渐由低到高，维持阶段注射固定剂量的变应原注射液。具体方法：消毒皮肤，用1毫升一次性注射器抽取特定浓度(0.1至1毫升)的吸入变应原注射液，在接受治疗者上臂外侧皮肤进行皮下注射，缓慢推入注射液，为防止将变应原注射液直接推入血管，每推入0.2毫升时需回抽一次，观察有无回血。注射完成后接受治疗者需在治疗室观察至少30分钟，确定无不良反应以后方可离开。注射免疫治疗是高风险的治疗方法，整个治疗过程中需要不断依据病情和环境变化调整注射剂量和注射间隔，因此进行吸入变应原注射免疫治疗的医生和护士必须接受过变态反应专门培训，为防止严重过敏反应发生，注射地点必须有急救设备和肾上腺素等抢救药品，严禁在没有抢救设备和药品的环境进行该项治疗。</v>
          </cell>
        </row>
        <row r="1166">
          <cell r="E1166" t="str">
            <v>次</v>
          </cell>
          <cell r="F1166">
            <v>110</v>
          </cell>
          <cell r="G1166">
            <v>110</v>
          </cell>
          <cell r="H1166">
            <v>110</v>
          </cell>
        </row>
        <row r="1167">
          <cell r="A1167" t="str">
            <v>KYR72706</v>
          </cell>
          <cell r="B1167" t="str">
            <v>化学换肤术</v>
          </cell>
          <cell r="C1167" t="str">
            <v>指利用药物可控性破坏皮肤一定层次，促进皮肤再生。清洁皮肤表面，用有机溶剂去除油脂，表面麻醉，保护伤口和皮肤凹陷部位，外敷换肤液，判断换肤终点，用特殊的中和液进行中和，冷湿敷，涂特殊的药膏或使用敷料。</v>
          </cell>
        </row>
        <row r="1167">
          <cell r="E1167" t="str">
            <v>次</v>
          </cell>
          <cell r="F1167" t="str">
            <v>市场调节价</v>
          </cell>
          <cell r="G1167" t="str">
            <v>市场调节价</v>
          </cell>
          <cell r="H1167" t="str">
            <v>市场调节价</v>
          </cell>
        </row>
        <row r="1168">
          <cell r="A1168">
            <v>3115</v>
          </cell>
          <cell r="B1168" t="str">
            <v>15．精神心理卫生</v>
          </cell>
        </row>
        <row r="1169">
          <cell r="A1169">
            <v>311501</v>
          </cell>
          <cell r="B1169" t="str">
            <v>精神科量表测查</v>
          </cell>
        </row>
        <row r="1170">
          <cell r="A1170">
            <v>311501001</v>
          </cell>
          <cell r="B1170" t="str">
            <v>精神科A类量表测查</v>
          </cell>
          <cell r="C1170" t="str">
            <v>包括智力筛查测验、老年瞻望（CAM）、儿童行为问卷、护士精神病评定量表（N-BPRS）、酒精依赖筛查问卷、考试焦虑问卷</v>
          </cell>
        </row>
        <row r="1170">
          <cell r="E1170" t="str">
            <v>次</v>
          </cell>
          <cell r="F1170">
            <v>40</v>
          </cell>
          <cell r="G1170">
            <v>40</v>
          </cell>
          <cell r="H1170">
            <v>40</v>
          </cell>
          <cell r="I1170" t="str">
            <v>测查时间30分钟以内；使用电脑自测的量表加收20元</v>
          </cell>
        </row>
        <row r="1171">
          <cell r="C1171" t="str">
            <v>宗(Zung)氏焦虑自评量表</v>
          </cell>
        </row>
        <row r="1172">
          <cell r="C1172" t="str">
            <v>宗(Zung)氏抑郁自评量表</v>
          </cell>
        </row>
        <row r="1173">
          <cell r="C1173" t="str">
            <v>汉密尔顿焦虑量表</v>
          </cell>
        </row>
        <row r="1174">
          <cell r="C1174" t="str">
            <v>汉密尔顿抑郁量表</v>
          </cell>
        </row>
        <row r="1175">
          <cell r="C1175" t="str">
            <v>艾森贝格（Asberg）抗抑郁剂副反应量表</v>
          </cell>
        </row>
        <row r="1176">
          <cell r="C1176" t="str">
            <v>躁狂状态评定量表</v>
          </cell>
        </row>
        <row r="1177">
          <cell r="C1177" t="str">
            <v>简明精神病评定量表(BPRS)</v>
          </cell>
        </row>
        <row r="1178">
          <cell r="C1178" t="str">
            <v>五分量表</v>
          </cell>
        </row>
        <row r="1179">
          <cell r="C1179" t="str">
            <v>临床总体印象量表(CGI)</v>
          </cell>
        </row>
        <row r="1180">
          <cell r="C1180" t="str">
            <v>药物副作用量表</v>
          </cell>
        </row>
        <row r="1181">
          <cell r="C1181" t="str">
            <v>不自主运动评定量表</v>
          </cell>
        </row>
        <row r="1182">
          <cell r="C1182" t="str">
            <v>迟发运动障碍评定量表</v>
          </cell>
        </row>
        <row r="1183">
          <cell r="C1183" t="str">
            <v>锥体外系副作用量表</v>
          </cell>
        </row>
        <row r="1184">
          <cell r="C1184" t="str">
            <v>气质量表</v>
          </cell>
        </row>
        <row r="1185">
          <cell r="C1185" t="str">
            <v>艾森贝格行为量表</v>
          </cell>
        </row>
        <row r="1186">
          <cell r="C1186" t="str">
            <v>常识注意测验</v>
          </cell>
        </row>
        <row r="1187">
          <cell r="C1187" t="str">
            <v>简明心理状况测验(MMSE)</v>
          </cell>
        </row>
        <row r="1188">
          <cell r="C1188" t="str">
            <v>瞬时记忆测验</v>
          </cell>
        </row>
        <row r="1189">
          <cell r="C1189" t="str">
            <v>长谷川痴呆测验</v>
          </cell>
        </row>
        <row r="1190">
          <cell r="C1190" t="str">
            <v>认知方式测定</v>
          </cell>
        </row>
        <row r="1191">
          <cell r="C1191" t="str">
            <v>小学生推理能力测定</v>
          </cell>
        </row>
        <row r="1192">
          <cell r="C1192" t="str">
            <v>儿童内外控量表</v>
          </cell>
        </row>
        <row r="1193">
          <cell r="C1193" t="str">
            <v>儿童孤独行为检查量表</v>
          </cell>
        </row>
        <row r="1193">
          <cell r="F1193" t="str">
            <v>市场调节价</v>
          </cell>
          <cell r="G1193" t="str">
            <v>市场调节价</v>
          </cell>
          <cell r="H1193" t="str">
            <v>市场调节价</v>
          </cell>
        </row>
        <row r="1194">
          <cell r="C1194" t="str">
            <v>康奈氏(Conners)儿童行为量表</v>
          </cell>
        </row>
        <row r="1195">
          <cell r="C1195" t="str">
            <v>阿成贝切(Achenbach)儿童行为量表</v>
          </cell>
        </row>
        <row r="1196">
          <cell r="C1196" t="str">
            <v>注意广度测定</v>
          </cell>
        </row>
        <row r="1197">
          <cell r="C1197" t="str">
            <v>注意分配测定</v>
          </cell>
        </row>
        <row r="1198">
          <cell r="C1198" t="str">
            <v>短时记忆广度测定</v>
          </cell>
        </row>
        <row r="1199">
          <cell r="C1199" t="str">
            <v>瞬时记忆广度测定</v>
          </cell>
        </row>
        <row r="1200">
          <cell r="C1200" t="str">
            <v>检查空间位置记忆广度测定</v>
          </cell>
        </row>
        <row r="1201">
          <cell r="C1201" t="str">
            <v>再认能力测定感统量表</v>
          </cell>
        </row>
        <row r="1202">
          <cell r="C1202" t="str">
            <v>日常生活能力评定量表</v>
          </cell>
        </row>
        <row r="1203">
          <cell r="C1203" t="str">
            <v>智力成就责任问卷</v>
          </cell>
        </row>
        <row r="1204">
          <cell r="C1204" t="str">
            <v>丹佛小儿智能发育筛查表</v>
          </cell>
        </row>
        <row r="1205">
          <cell r="C1205" t="str">
            <v>比奈智力测定(10岁以下)</v>
          </cell>
        </row>
        <row r="1206">
          <cell r="C1206" t="str">
            <v>绘人智力测定</v>
          </cell>
        </row>
        <row r="1207">
          <cell r="C1207" t="str">
            <v>思维型、艺术型测定</v>
          </cell>
        </row>
        <row r="1208">
          <cell r="C1208" t="str">
            <v>催眠感受性测定</v>
          </cell>
        </row>
        <row r="1209">
          <cell r="B1209" t="str">
            <v>神经精神症状问卷（NPI）</v>
          </cell>
          <cell r="C1209" t="str">
            <v>用于评估痴呆患者的精神行为症状。由检查师对患者照料者以一对一的方式实施测验，评价12项痴呆常见的精神行为症状，对患者的评分和照料者的评分分开计算。根据评分结果分析，并出具报告。</v>
          </cell>
        </row>
        <row r="1209">
          <cell r="E1209" t="str">
            <v>次</v>
          </cell>
          <cell r="F1209" t="str">
            <v>市场调节价</v>
          </cell>
          <cell r="G1209" t="str">
            <v>市场调节价</v>
          </cell>
          <cell r="H1209" t="str">
            <v>市场调节价</v>
          </cell>
        </row>
        <row r="1210">
          <cell r="B1210" t="str">
            <v>视觉类比量表（VAS）</v>
          </cell>
          <cell r="C1210" t="str">
            <v>用于心理渴求或疼痛程度的评定。由精神科医师以一对一的方式指导患者完成测验，项目按照0-9分共十级评分法。通过患者的自评，分析其得分并出具报告。</v>
          </cell>
        </row>
        <row r="1210">
          <cell r="E1210" t="str">
            <v>次</v>
          </cell>
          <cell r="F1210" t="str">
            <v>市场调节价</v>
          </cell>
          <cell r="G1210" t="str">
            <v>市场调节价</v>
          </cell>
          <cell r="H1210" t="str">
            <v>市场调节价</v>
          </cell>
        </row>
        <row r="1211">
          <cell r="A1211">
            <v>311501002</v>
          </cell>
          <cell r="B1211" t="str">
            <v>精神科B类量表测查</v>
          </cell>
          <cell r="C1211" t="str">
            <v>包括康奈尔健康问卷、威斯康星卡片分类测验、注意力测验、贝克抑郁问卷（BECK）、耶鲁布朗强迫量表</v>
          </cell>
        </row>
        <row r="1211">
          <cell r="E1211" t="str">
            <v>次</v>
          </cell>
          <cell r="F1211">
            <v>60</v>
          </cell>
          <cell r="G1211">
            <v>60</v>
          </cell>
          <cell r="H1211">
            <v>60</v>
          </cell>
          <cell r="I1211" t="str">
            <v>测查时间30—60分钟；使用电脑自测的量表加收20元</v>
          </cell>
        </row>
        <row r="1212">
          <cell r="B1212" t="str">
            <v>阳性和阴性精神症状评定(PANSS)量表</v>
          </cell>
        </row>
        <row r="1213">
          <cell r="B1213" t="str">
            <v>慢性精神病标准化评定量表</v>
          </cell>
        </row>
        <row r="1214">
          <cell r="B1214" t="str">
            <v>紧张性生活事件评定量表</v>
          </cell>
        </row>
        <row r="1215">
          <cell r="B1215" t="str">
            <v>老年认知功能量表(SECC)</v>
          </cell>
        </row>
        <row r="1216">
          <cell r="B1216" t="str">
            <v>强迫症状问卷</v>
          </cell>
        </row>
        <row r="1216">
          <cell r="F1216" t="str">
            <v>市场调节价</v>
          </cell>
          <cell r="G1216" t="str">
            <v>市场调节价</v>
          </cell>
          <cell r="H1216" t="str">
            <v>市场调节价</v>
          </cell>
        </row>
        <row r="1217">
          <cell r="B1217" t="str">
            <v>精神护理观察量表</v>
          </cell>
        </row>
        <row r="1217">
          <cell r="F1217" t="str">
            <v>市场调节价</v>
          </cell>
          <cell r="G1217" t="str">
            <v>市场调节价</v>
          </cell>
          <cell r="H1217" t="str">
            <v>市场调节价</v>
          </cell>
        </row>
        <row r="1218">
          <cell r="B1218" t="str">
            <v>社会功能缺陷筛选量表</v>
          </cell>
        </row>
        <row r="1218">
          <cell r="F1218" t="str">
            <v>市场调节价</v>
          </cell>
          <cell r="G1218" t="str">
            <v>市场调节价</v>
          </cell>
          <cell r="H1218" t="str">
            <v>市场调节价</v>
          </cell>
        </row>
        <row r="1219">
          <cell r="B1219" t="str">
            <v>标准化现状检查</v>
          </cell>
        </row>
        <row r="1219">
          <cell r="F1219" t="str">
            <v>市场调节价</v>
          </cell>
          <cell r="G1219" t="str">
            <v>市场调节价</v>
          </cell>
          <cell r="H1219" t="str">
            <v>市场调节价</v>
          </cell>
        </row>
        <row r="1220">
          <cell r="B1220" t="str">
            <v>布雷德(Bleied)痴呆评定量表</v>
          </cell>
        </row>
        <row r="1221">
          <cell r="B1221" t="str">
            <v>艾森克人格测定(少年版)</v>
          </cell>
        </row>
        <row r="1222">
          <cell r="B1222" t="str">
            <v>简明智能测查(SM能力测查 )</v>
          </cell>
        </row>
        <row r="1223">
          <cell r="B1223" t="str">
            <v>图片词汇测验</v>
          </cell>
        </row>
        <row r="1224">
          <cell r="B1224" t="str">
            <v>瑞文智力测定</v>
          </cell>
        </row>
        <row r="1224">
          <cell r="F1224" t="str">
            <v>市场调节价</v>
          </cell>
          <cell r="G1224" t="str">
            <v>市场调节价</v>
          </cell>
          <cell r="H1224" t="str">
            <v>市场调节价</v>
          </cell>
        </row>
        <row r="1225">
          <cell r="B1225" t="str">
            <v>格式塔测验</v>
          </cell>
        </row>
        <row r="1226">
          <cell r="B1226" t="str">
            <v>本顿视觉保持测定</v>
          </cell>
        </row>
        <row r="1227">
          <cell r="B1227" t="str">
            <v>各种个别能力测验</v>
          </cell>
        </row>
        <row r="1227">
          <cell r="F1227" t="str">
            <v>市场调节价</v>
          </cell>
          <cell r="G1227" t="str">
            <v>市场调节价</v>
          </cell>
          <cell r="H1227" t="str">
            <v>市场调节价</v>
          </cell>
        </row>
        <row r="1228">
          <cell r="B1228" t="str">
            <v>临床痴呆评定量表（CDR）</v>
          </cell>
          <cell r="C1228" t="str">
            <v>用于全面评估患者的认知受损程度，快速评定患者病情的严重程度。由医师以一对一的方式对患者实施测验，评定的领域包括6个项目组成，根据检查和评定结果分析记录，并出具评定报告。</v>
          </cell>
        </row>
        <row r="1228">
          <cell r="E1228" t="str">
            <v>次</v>
          </cell>
          <cell r="F1228" t="str">
            <v>市场调节价</v>
          </cell>
          <cell r="G1228" t="str">
            <v>市场调节价</v>
          </cell>
          <cell r="H1228" t="str">
            <v>市场调节价</v>
          </cell>
        </row>
        <row r="1229">
          <cell r="B1229" t="str">
            <v>波士顿命名测验</v>
          </cell>
          <cell r="C1229" t="str">
            <v>用于评估患者的语言功能受损程度。由检查师以一对一的方式对患者实施测验，共完成30幅线条图形自发命名、线索命名和选择命名的实施、记分和结果分析，并出示测验报告。</v>
          </cell>
        </row>
        <row r="1229">
          <cell r="E1229" t="str">
            <v>次</v>
          </cell>
          <cell r="F1229" t="str">
            <v>市场调节价</v>
          </cell>
          <cell r="G1229" t="str">
            <v>市场调节价</v>
          </cell>
          <cell r="H1229" t="str">
            <v>市场调节价</v>
          </cell>
        </row>
        <row r="1230">
          <cell r="B1230" t="str">
            <v>成瘾严重程度指数量表（ASI）</v>
          </cell>
          <cell r="C1230" t="str">
            <v>用于成瘾行为严重程度的评定。由精神科医师以一对一形式进行访谈，完成7个分量表的测试，每项条目按照0-9分十级评分，完成后分析其得分并出具报告。</v>
          </cell>
        </row>
        <row r="1230">
          <cell r="E1230" t="str">
            <v>次</v>
          </cell>
          <cell r="F1230" t="str">
            <v>市场调节价</v>
          </cell>
          <cell r="G1230" t="str">
            <v>市场调节价</v>
          </cell>
          <cell r="H1230" t="str">
            <v>市场调节价</v>
          </cell>
        </row>
        <row r="1231">
          <cell r="A1231">
            <v>311501003</v>
          </cell>
          <cell r="B1231" t="str">
            <v>精神科C类量表测查</v>
          </cell>
          <cell r="C1231" t="str">
            <v>包括MARK恐怖强迫量表、个性测验（CPI）、个性测验（NEO）、韦氏记忆测验（儿童）、儿童感觉综合能力发展量表、心理防御问卷（PDQ）、职业倾向问卷、安德华个人偏好问卷、青年性格问卷</v>
          </cell>
        </row>
        <row r="1231">
          <cell r="E1231" t="str">
            <v>次</v>
          </cell>
          <cell r="F1231">
            <v>100</v>
          </cell>
          <cell r="G1231">
            <v>100</v>
          </cell>
          <cell r="H1231">
            <v>100</v>
          </cell>
          <cell r="I1231" t="str">
            <v>测查时间60分钟以上；使用电脑自测的量表加收20元</v>
          </cell>
        </row>
        <row r="1232">
          <cell r="C1232" t="str">
            <v>阳性症状评定量表(SAPS)</v>
          </cell>
        </row>
        <row r="1233">
          <cell r="C1233" t="str">
            <v>阴性症状评定量表(SANS)</v>
          </cell>
        </row>
        <row r="1234">
          <cell r="C1234" t="str">
            <v>复合性国际诊断问卷(CIDI)</v>
          </cell>
        </row>
        <row r="1235">
          <cell r="C1235" t="str">
            <v>现状精神病症状检查(PSE)</v>
          </cell>
        </row>
        <row r="1236">
          <cell r="C1236" t="str">
            <v>症状自评量表</v>
          </cell>
        </row>
        <row r="1237">
          <cell r="C1237" t="str">
            <v>成人孤独症诊断量表(ADI)</v>
          </cell>
        </row>
        <row r="1238">
          <cell r="C1238" t="str">
            <v>成人韦氏记忆测验</v>
          </cell>
        </row>
        <row r="1239">
          <cell r="C1239" t="str">
            <v>临床记忆测验</v>
          </cell>
        </row>
        <row r="1240">
          <cell r="C1240" t="str">
            <v>韦氏智力测验</v>
          </cell>
        </row>
        <row r="1241">
          <cell r="C1241" t="str">
            <v>神经心理测验</v>
          </cell>
        </row>
        <row r="1242">
          <cell r="C1242" t="str">
            <v>科赫(Kohs)立方体组合测验</v>
          </cell>
        </row>
        <row r="1243">
          <cell r="C1243" t="str">
            <v>明尼苏达多相个性测验</v>
          </cell>
        </row>
        <row r="1244">
          <cell r="C1244" t="str">
            <v>艾森克个性测验</v>
          </cell>
        </row>
        <row r="1245">
          <cell r="C1245" t="str">
            <v>卡特尔16项人格测验</v>
          </cell>
        </row>
        <row r="1246">
          <cell r="C1246" t="str">
            <v>十六种人格问卷</v>
          </cell>
        </row>
        <row r="1247">
          <cell r="C1247" t="str">
            <v>专家系统行为观察诊断量表</v>
          </cell>
        </row>
        <row r="1248">
          <cell r="C1248" t="str">
            <v>808神经类型测验</v>
          </cell>
        </row>
        <row r="1249">
          <cell r="C1249" t="str">
            <v>比奈智力测定(10岁以上)</v>
          </cell>
        </row>
        <row r="1250">
          <cell r="C1250" t="str">
            <v>韦氏智力测定(学前、学龄)</v>
          </cell>
        </row>
        <row r="1251">
          <cell r="C1251" t="str">
            <v>儿童发育量表(PEP)</v>
          </cell>
        </row>
        <row r="1252">
          <cell r="A1252" t="str">
            <v>311501003a</v>
          </cell>
          <cell r="B1252" t="str">
            <v>精神科C类量表电脑测查</v>
          </cell>
        </row>
        <row r="1252">
          <cell r="E1252" t="str">
            <v>次</v>
          </cell>
          <cell r="F1252">
            <v>120</v>
          </cell>
          <cell r="G1252">
            <v>120</v>
          </cell>
          <cell r="H1252">
            <v>120</v>
          </cell>
        </row>
        <row r="1253">
          <cell r="A1253">
            <v>311502</v>
          </cell>
          <cell r="B1253" t="str">
            <v>精神科特殊检查</v>
          </cell>
        </row>
        <row r="1254">
          <cell r="A1254">
            <v>311502001</v>
          </cell>
          <cell r="B1254" t="str">
            <v>套瓦(TOVA)注意力竞量测试</v>
          </cell>
        </row>
        <row r="1254">
          <cell r="E1254" t="str">
            <v>次</v>
          </cell>
          <cell r="F1254" t="str">
            <v>市场调节价</v>
          </cell>
          <cell r="G1254" t="str">
            <v>市场调节价</v>
          </cell>
          <cell r="H1254" t="str">
            <v>市场调节价</v>
          </cell>
        </row>
        <row r="1255">
          <cell r="A1255">
            <v>311502002</v>
          </cell>
          <cell r="B1255" t="str">
            <v>眼动检查</v>
          </cell>
        </row>
        <row r="1255">
          <cell r="E1255" t="str">
            <v>次</v>
          </cell>
          <cell r="F1255">
            <v>80</v>
          </cell>
          <cell r="G1255">
            <v>80</v>
          </cell>
          <cell r="H1255">
            <v>80</v>
          </cell>
        </row>
        <row r="1256">
          <cell r="A1256">
            <v>311502003</v>
          </cell>
          <cell r="B1256" t="str">
            <v>尿MHPG测定</v>
          </cell>
        </row>
        <row r="1256">
          <cell r="E1256" t="str">
            <v>次</v>
          </cell>
          <cell r="F1256" t="str">
            <v>市场调节价</v>
          </cell>
          <cell r="G1256" t="str">
            <v>市场调节价</v>
          </cell>
          <cell r="H1256" t="str">
            <v>市场调节价</v>
          </cell>
        </row>
        <row r="1257">
          <cell r="A1257">
            <v>311502004</v>
          </cell>
          <cell r="B1257" t="str">
            <v>首诊精神病检查</v>
          </cell>
        </row>
        <row r="1257">
          <cell r="E1257" t="str">
            <v>次</v>
          </cell>
          <cell r="F1257">
            <v>60</v>
          </cell>
          <cell r="G1257">
            <v>60</v>
          </cell>
          <cell r="H1257">
            <v>60</v>
          </cell>
        </row>
        <row r="1258">
          <cell r="A1258">
            <v>311502005</v>
          </cell>
          <cell r="B1258" t="str">
            <v>临床鉴定</v>
          </cell>
        </row>
        <row r="1258">
          <cell r="E1258" t="str">
            <v>次</v>
          </cell>
          <cell r="F1258" t="str">
            <v>市场调节价</v>
          </cell>
          <cell r="G1258" t="str">
            <v>市场调节价</v>
          </cell>
          <cell r="H1258" t="str">
            <v>市场调节价</v>
          </cell>
        </row>
        <row r="1259">
          <cell r="A1259">
            <v>311502006</v>
          </cell>
          <cell r="B1259" t="str">
            <v>精神病司法鉴定</v>
          </cell>
        </row>
        <row r="1259">
          <cell r="E1259" t="str">
            <v>次</v>
          </cell>
          <cell r="F1259" t="str">
            <v>市场调节价</v>
          </cell>
          <cell r="G1259" t="str">
            <v>市场调节价</v>
          </cell>
          <cell r="H1259" t="str">
            <v>市场调节价</v>
          </cell>
        </row>
        <row r="1260">
          <cell r="A1260">
            <v>311502007</v>
          </cell>
          <cell r="B1260" t="str">
            <v>脑功能检查</v>
          </cell>
        </row>
        <row r="1260">
          <cell r="E1260" t="str">
            <v>次</v>
          </cell>
          <cell r="F1260">
            <v>200</v>
          </cell>
          <cell r="G1260">
            <v>200</v>
          </cell>
          <cell r="H1260">
            <v>200</v>
          </cell>
        </row>
        <row r="1261">
          <cell r="A1261">
            <v>311502008</v>
          </cell>
          <cell r="B1261" t="str">
            <v>早期阿尔茨海默氏症辅助诊断</v>
          </cell>
          <cell r="C1261" t="str">
            <v>核对并输入患者病情信息，利用神经心理学量表、脑电图、核磁T1、T2、DTI、fMRI 四个序列数据，与数据库进行计算量化分析、比对及诊断模型的校正，辅助临床医生做出诊断治疗决策。</v>
          </cell>
        </row>
        <row r="1261">
          <cell r="E1261" t="str">
            <v>次</v>
          </cell>
          <cell r="F1261" t="str">
            <v>市场调节价</v>
          </cell>
          <cell r="G1261" t="str">
            <v>市场调节价</v>
          </cell>
          <cell r="H1261" t="str">
            <v>市场调节价</v>
          </cell>
        </row>
        <row r="1262">
          <cell r="A1262">
            <v>311503</v>
          </cell>
          <cell r="B1262" t="str">
            <v>精神科治疗</v>
          </cell>
        </row>
        <row r="1263">
          <cell r="A1263">
            <v>311503001</v>
          </cell>
          <cell r="B1263" t="str">
            <v>抗精神病药物治疗监测</v>
          </cell>
        </row>
        <row r="1263">
          <cell r="E1263" t="str">
            <v>日</v>
          </cell>
          <cell r="F1263">
            <v>15</v>
          </cell>
          <cell r="G1263">
            <v>15</v>
          </cell>
          <cell r="H1263">
            <v>15</v>
          </cell>
        </row>
        <row r="1264">
          <cell r="A1264">
            <v>311503002</v>
          </cell>
          <cell r="B1264" t="str">
            <v>常温冬眠治疗监测</v>
          </cell>
        </row>
        <row r="1264">
          <cell r="E1264" t="str">
            <v>次</v>
          </cell>
          <cell r="F1264">
            <v>60</v>
          </cell>
          <cell r="G1264">
            <v>60</v>
          </cell>
          <cell r="H1264">
            <v>60</v>
          </cell>
        </row>
        <row r="1265">
          <cell r="A1265">
            <v>311503003</v>
          </cell>
          <cell r="B1265" t="str">
            <v>精神科监护</v>
          </cell>
        </row>
        <row r="1265">
          <cell r="E1265" t="str">
            <v>次</v>
          </cell>
          <cell r="F1265">
            <v>80</v>
          </cell>
          <cell r="G1265">
            <v>80</v>
          </cell>
          <cell r="H1265">
            <v>80</v>
          </cell>
          <cell r="I1265" t="str">
            <v>每床日</v>
          </cell>
        </row>
        <row r="1266">
          <cell r="A1266">
            <v>311503004</v>
          </cell>
          <cell r="B1266" t="str">
            <v>电休克治疗</v>
          </cell>
        </row>
        <row r="1266">
          <cell r="E1266" t="str">
            <v>次</v>
          </cell>
          <cell r="F1266">
            <v>60</v>
          </cell>
          <cell r="G1266">
            <v>60</v>
          </cell>
          <cell r="H1266">
            <v>60</v>
          </cell>
        </row>
        <row r="1267">
          <cell r="A1267">
            <v>311503005</v>
          </cell>
          <cell r="B1267" t="str">
            <v>多参数监护无抽搐电休克治疗</v>
          </cell>
        </row>
        <row r="1267">
          <cell r="E1267" t="str">
            <v>次</v>
          </cell>
          <cell r="F1267">
            <v>150</v>
          </cell>
          <cell r="G1267">
            <v>150</v>
          </cell>
          <cell r="H1267">
            <v>150</v>
          </cell>
        </row>
        <row r="1268">
          <cell r="A1268">
            <v>311503006</v>
          </cell>
          <cell r="B1268" t="str">
            <v>暴露疗法和半暴露疗法</v>
          </cell>
        </row>
        <row r="1268">
          <cell r="E1268" t="str">
            <v>次</v>
          </cell>
          <cell r="F1268">
            <v>30</v>
          </cell>
          <cell r="G1268">
            <v>30</v>
          </cell>
          <cell r="H1268">
            <v>30</v>
          </cell>
        </row>
        <row r="1269">
          <cell r="A1269">
            <v>311503007</v>
          </cell>
          <cell r="B1269" t="str">
            <v>胰岛素低血糖和休克治疗</v>
          </cell>
        </row>
        <row r="1269">
          <cell r="E1269" t="str">
            <v>次</v>
          </cell>
          <cell r="F1269">
            <v>60</v>
          </cell>
          <cell r="G1269">
            <v>60</v>
          </cell>
          <cell r="H1269">
            <v>60</v>
          </cell>
        </row>
        <row r="1270">
          <cell r="A1270">
            <v>311503008</v>
          </cell>
          <cell r="B1270" t="str">
            <v>行为观察和治疗</v>
          </cell>
        </row>
        <row r="1270">
          <cell r="E1270" t="str">
            <v>次</v>
          </cell>
          <cell r="F1270">
            <v>20</v>
          </cell>
          <cell r="G1270">
            <v>20</v>
          </cell>
          <cell r="H1270">
            <v>20</v>
          </cell>
        </row>
        <row r="1271">
          <cell r="A1271">
            <v>311503009</v>
          </cell>
          <cell r="B1271" t="str">
            <v>冲动行为干预治疗</v>
          </cell>
        </row>
        <row r="1271">
          <cell r="E1271" t="str">
            <v>次</v>
          </cell>
          <cell r="F1271">
            <v>40</v>
          </cell>
          <cell r="G1271">
            <v>40</v>
          </cell>
          <cell r="H1271">
            <v>40</v>
          </cell>
        </row>
        <row r="1272">
          <cell r="A1272">
            <v>311503010</v>
          </cell>
          <cell r="B1272" t="str">
            <v>脑电生物反馈治疗</v>
          </cell>
        </row>
        <row r="1272">
          <cell r="E1272" t="str">
            <v>次</v>
          </cell>
          <cell r="F1272">
            <v>30</v>
          </cell>
          <cell r="G1272">
            <v>30</v>
          </cell>
          <cell r="H1272">
            <v>30</v>
          </cell>
        </row>
        <row r="1273">
          <cell r="A1273">
            <v>311503011</v>
          </cell>
          <cell r="B1273" t="str">
            <v>脑反射治疗</v>
          </cell>
        </row>
        <row r="1273">
          <cell r="E1273" t="str">
            <v>次</v>
          </cell>
          <cell r="F1273">
            <v>60</v>
          </cell>
          <cell r="G1273">
            <v>60</v>
          </cell>
          <cell r="H1273">
            <v>60</v>
          </cell>
          <cell r="I1273" t="str">
            <v>经颅磁刺激收100元</v>
          </cell>
        </row>
        <row r="1274">
          <cell r="A1274">
            <v>311503012</v>
          </cell>
          <cell r="B1274" t="str">
            <v>脑电治疗(A620)</v>
          </cell>
        </row>
        <row r="1274">
          <cell r="E1274" t="str">
            <v>次</v>
          </cell>
          <cell r="F1274" t="str">
            <v>市场调节价</v>
          </cell>
          <cell r="G1274" t="str">
            <v>市场调节价</v>
          </cell>
          <cell r="H1274" t="str">
            <v>市场调节价</v>
          </cell>
        </row>
        <row r="1275">
          <cell r="A1275">
            <v>311503013</v>
          </cell>
          <cell r="B1275" t="str">
            <v>智能电针治疗</v>
          </cell>
        </row>
        <row r="1275">
          <cell r="E1275" t="str">
            <v>次</v>
          </cell>
          <cell r="F1275">
            <v>15</v>
          </cell>
          <cell r="G1275">
            <v>15</v>
          </cell>
          <cell r="H1275">
            <v>15</v>
          </cell>
        </row>
        <row r="1276">
          <cell r="A1276">
            <v>311503014</v>
          </cell>
          <cell r="B1276" t="str">
            <v>经络氧疗法</v>
          </cell>
        </row>
        <row r="1276">
          <cell r="E1276" t="str">
            <v>次</v>
          </cell>
          <cell r="F1276" t="str">
            <v>市场调节价</v>
          </cell>
          <cell r="G1276" t="str">
            <v>市场调节价</v>
          </cell>
          <cell r="H1276" t="str">
            <v>市场调节价</v>
          </cell>
        </row>
        <row r="1277">
          <cell r="A1277">
            <v>311503015</v>
          </cell>
          <cell r="B1277" t="str">
            <v>感觉统合治疗</v>
          </cell>
        </row>
        <row r="1277">
          <cell r="E1277" t="str">
            <v>次</v>
          </cell>
          <cell r="F1277">
            <v>40</v>
          </cell>
          <cell r="G1277">
            <v>40</v>
          </cell>
          <cell r="H1277">
            <v>40</v>
          </cell>
        </row>
        <row r="1278">
          <cell r="A1278">
            <v>311503016</v>
          </cell>
          <cell r="B1278" t="str">
            <v>工娱治疗</v>
          </cell>
        </row>
        <row r="1278">
          <cell r="E1278" t="str">
            <v>日</v>
          </cell>
          <cell r="F1278" t="str">
            <v>市场调节价</v>
          </cell>
          <cell r="G1278" t="str">
            <v>市场调节价</v>
          </cell>
          <cell r="H1278" t="str">
            <v>市场调节价</v>
          </cell>
        </row>
        <row r="1279">
          <cell r="A1279">
            <v>311503017</v>
          </cell>
          <cell r="B1279" t="str">
            <v>特殊工娱治疗</v>
          </cell>
        </row>
        <row r="1279">
          <cell r="E1279" t="str">
            <v>次</v>
          </cell>
          <cell r="F1279" t="str">
            <v>市场调节价</v>
          </cell>
          <cell r="G1279" t="str">
            <v>市场调节价</v>
          </cell>
          <cell r="H1279" t="str">
            <v>市场调节价</v>
          </cell>
        </row>
        <row r="1280">
          <cell r="A1280">
            <v>311503018</v>
          </cell>
          <cell r="B1280" t="str">
            <v>音乐治疗</v>
          </cell>
        </row>
        <row r="1280">
          <cell r="E1280" t="str">
            <v>次</v>
          </cell>
          <cell r="F1280" t="str">
            <v>市场调节价</v>
          </cell>
          <cell r="G1280" t="str">
            <v>市场调节价</v>
          </cell>
          <cell r="H1280" t="str">
            <v>市场调节价</v>
          </cell>
        </row>
        <row r="1281">
          <cell r="A1281">
            <v>311503019</v>
          </cell>
          <cell r="B1281" t="str">
            <v>暗示治疗</v>
          </cell>
        </row>
        <row r="1281">
          <cell r="E1281" t="str">
            <v>次</v>
          </cell>
          <cell r="F1281">
            <v>10</v>
          </cell>
          <cell r="G1281">
            <v>10</v>
          </cell>
          <cell r="H1281">
            <v>10</v>
          </cell>
        </row>
        <row r="1282">
          <cell r="A1282">
            <v>311503020</v>
          </cell>
          <cell r="B1282" t="str">
            <v>松驰治疗</v>
          </cell>
        </row>
        <row r="1282">
          <cell r="E1282" t="str">
            <v>次</v>
          </cell>
          <cell r="F1282" t="str">
            <v>市场调节价</v>
          </cell>
          <cell r="G1282" t="str">
            <v>市场调节价</v>
          </cell>
          <cell r="H1282" t="str">
            <v>市场调节价</v>
          </cell>
        </row>
        <row r="1283">
          <cell r="A1283">
            <v>311503021</v>
          </cell>
          <cell r="B1283" t="str">
            <v>漂浮治疗</v>
          </cell>
        </row>
        <row r="1283">
          <cell r="E1283" t="str">
            <v>次</v>
          </cell>
          <cell r="F1283" t="str">
            <v>市场调节价</v>
          </cell>
          <cell r="G1283" t="str">
            <v>市场调节价</v>
          </cell>
          <cell r="H1283" t="str">
            <v>市场调节价</v>
          </cell>
        </row>
        <row r="1284">
          <cell r="A1284">
            <v>311503022</v>
          </cell>
          <cell r="B1284" t="str">
            <v>听力整合及语言训练</v>
          </cell>
        </row>
        <row r="1284">
          <cell r="E1284" t="str">
            <v>次</v>
          </cell>
          <cell r="F1284" t="str">
            <v>市场调节价</v>
          </cell>
          <cell r="G1284" t="str">
            <v>市场调节价</v>
          </cell>
          <cell r="H1284" t="str">
            <v>市场调节价</v>
          </cell>
        </row>
        <row r="1285">
          <cell r="A1285">
            <v>311503023</v>
          </cell>
          <cell r="B1285" t="str">
            <v>心理咨询</v>
          </cell>
        </row>
        <row r="1285">
          <cell r="E1285" t="str">
            <v>次</v>
          </cell>
          <cell r="F1285">
            <v>50</v>
          </cell>
          <cell r="G1285">
            <v>50</v>
          </cell>
          <cell r="H1285">
            <v>50</v>
          </cell>
        </row>
        <row r="1286">
          <cell r="A1286">
            <v>311503024</v>
          </cell>
          <cell r="B1286" t="str">
            <v>心理治疗</v>
          </cell>
          <cell r="C1286" t="str">
            <v>包括集中式运动治疗、正念治疗</v>
          </cell>
        </row>
        <row r="1286">
          <cell r="E1286" t="str">
            <v>次</v>
          </cell>
          <cell r="F1286" t="str">
            <v>市场调节价（除下列三项）</v>
          </cell>
          <cell r="G1286" t="str">
            <v>市场调节价（除下列三项）</v>
          </cell>
          <cell r="H1286" t="str">
            <v>市场调节价（除下列三项）</v>
          </cell>
          <cell r="I1286" t="str">
            <v>一般心理治疗</v>
          </cell>
        </row>
        <row r="1287">
          <cell r="A1287" t="str">
            <v>311503024a</v>
          </cell>
          <cell r="B1287" t="str">
            <v>特殊心理治疗</v>
          </cell>
        </row>
        <row r="1287">
          <cell r="F1287" t="str">
            <v>市场调节价</v>
          </cell>
          <cell r="G1287" t="str">
            <v>市场调节价</v>
          </cell>
          <cell r="H1287" t="str">
            <v>市场调节价</v>
          </cell>
        </row>
        <row r="1288">
          <cell r="A1288" t="str">
            <v>311503024a1</v>
          </cell>
          <cell r="B1288" t="str">
            <v>沙盘治疗</v>
          </cell>
        </row>
        <row r="1288">
          <cell r="E1288" t="str">
            <v>次</v>
          </cell>
          <cell r="F1288" t="str">
            <v>市场调节价</v>
          </cell>
          <cell r="G1288" t="str">
            <v>市场调节价</v>
          </cell>
          <cell r="H1288" t="str">
            <v>市场调节价</v>
          </cell>
        </row>
        <row r="1289">
          <cell r="A1289" t="str">
            <v>311503024a2</v>
          </cell>
          <cell r="B1289" t="str">
            <v>个体心理治疗</v>
          </cell>
        </row>
        <row r="1289">
          <cell r="E1289" t="str">
            <v>次</v>
          </cell>
          <cell r="F1289">
            <v>80</v>
          </cell>
          <cell r="G1289">
            <v>80</v>
          </cell>
          <cell r="H1289">
            <v>80</v>
          </cell>
        </row>
        <row r="1290">
          <cell r="A1290" t="str">
            <v>311503024a3</v>
          </cell>
          <cell r="B1290" t="str">
            <v>团体心理治疗</v>
          </cell>
        </row>
        <row r="1290">
          <cell r="E1290" t="str">
            <v>次</v>
          </cell>
          <cell r="F1290" t="str">
            <v>市场调节价</v>
          </cell>
          <cell r="G1290" t="str">
            <v>市场调节价</v>
          </cell>
          <cell r="H1290" t="str">
            <v>市场调节价</v>
          </cell>
        </row>
        <row r="1291">
          <cell r="A1291" t="str">
            <v>311503024a4</v>
          </cell>
          <cell r="B1291" t="str">
            <v>家庭治疗</v>
          </cell>
        </row>
        <row r="1291">
          <cell r="E1291" t="str">
            <v>次</v>
          </cell>
          <cell r="F1291">
            <v>150</v>
          </cell>
          <cell r="G1291">
            <v>150</v>
          </cell>
          <cell r="H1291">
            <v>150</v>
          </cell>
        </row>
        <row r="1292">
          <cell r="A1292" t="str">
            <v>311503024a5</v>
          </cell>
          <cell r="B1292" t="str">
            <v>心理剧治疗</v>
          </cell>
        </row>
        <row r="1292">
          <cell r="E1292" t="str">
            <v>次</v>
          </cell>
          <cell r="F1292" t="str">
            <v>市场调节价</v>
          </cell>
          <cell r="G1292" t="str">
            <v>市场调节价</v>
          </cell>
          <cell r="H1292" t="str">
            <v>市场调节价</v>
          </cell>
        </row>
        <row r="1293">
          <cell r="A1293" t="str">
            <v>311503024a6</v>
          </cell>
          <cell r="B1293" t="str">
            <v>舞蹈心理治疗</v>
          </cell>
        </row>
        <row r="1293">
          <cell r="E1293" t="str">
            <v>次</v>
          </cell>
          <cell r="F1293">
            <v>30</v>
          </cell>
          <cell r="G1293">
            <v>30</v>
          </cell>
          <cell r="H1293">
            <v>30</v>
          </cell>
        </row>
        <row r="1294">
          <cell r="A1294" t="str">
            <v>311503024a7</v>
          </cell>
          <cell r="B1294" t="str">
            <v>绘画艺术治疗</v>
          </cell>
        </row>
        <row r="1294">
          <cell r="E1294" t="str">
            <v>次</v>
          </cell>
          <cell r="F1294" t="str">
            <v>市场调节价</v>
          </cell>
          <cell r="G1294" t="str">
            <v>市场调节价</v>
          </cell>
          <cell r="H1294" t="str">
            <v>市场调节价</v>
          </cell>
        </row>
        <row r="1295">
          <cell r="A1295" t="str">
            <v>311503024a8</v>
          </cell>
          <cell r="B1295" t="str">
            <v>情绪宣泄治疗</v>
          </cell>
        </row>
        <row r="1295">
          <cell r="E1295" t="str">
            <v>次</v>
          </cell>
          <cell r="F1295" t="str">
            <v>市场调节价</v>
          </cell>
          <cell r="G1295" t="str">
            <v>市场调节价</v>
          </cell>
          <cell r="H1295" t="str">
            <v>市场调节价</v>
          </cell>
        </row>
        <row r="1296">
          <cell r="A1296" t="str">
            <v>311503024a9</v>
          </cell>
          <cell r="B1296" t="str">
            <v>认知行为治疗</v>
          </cell>
        </row>
        <row r="1296">
          <cell r="E1296" t="str">
            <v>次</v>
          </cell>
          <cell r="F1296" t="str">
            <v>市场调节价</v>
          </cell>
          <cell r="G1296" t="str">
            <v>市场调节价</v>
          </cell>
          <cell r="H1296" t="str">
            <v>市场调节价</v>
          </cell>
        </row>
        <row r="1297">
          <cell r="A1297" t="str">
            <v>311503024a10</v>
          </cell>
          <cell r="B1297" t="str">
            <v>精神分析治疗</v>
          </cell>
        </row>
        <row r="1297">
          <cell r="E1297" t="str">
            <v>次</v>
          </cell>
          <cell r="F1297" t="str">
            <v>市场调节价</v>
          </cell>
          <cell r="G1297" t="str">
            <v>市场调节价</v>
          </cell>
          <cell r="H1297" t="str">
            <v>市场调节价</v>
          </cell>
        </row>
        <row r="1298">
          <cell r="A1298">
            <v>311503025</v>
          </cell>
          <cell r="B1298" t="str">
            <v>麻醉分析</v>
          </cell>
        </row>
        <row r="1298">
          <cell r="E1298" t="str">
            <v>次</v>
          </cell>
          <cell r="F1298" t="str">
            <v>市场调节价</v>
          </cell>
          <cell r="G1298" t="str">
            <v>市场调节价</v>
          </cell>
          <cell r="H1298" t="str">
            <v>市场调节价</v>
          </cell>
        </row>
        <row r="1299">
          <cell r="A1299">
            <v>311503026</v>
          </cell>
          <cell r="B1299" t="str">
            <v>催眠治疗</v>
          </cell>
        </row>
        <row r="1299">
          <cell r="E1299" t="str">
            <v>次</v>
          </cell>
          <cell r="F1299" t="str">
            <v>市场调节价</v>
          </cell>
          <cell r="G1299" t="str">
            <v>市场调节价</v>
          </cell>
          <cell r="H1299" t="str">
            <v>市场调节价</v>
          </cell>
        </row>
        <row r="1300">
          <cell r="A1300">
            <v>311503027</v>
          </cell>
          <cell r="B1300" t="str">
            <v>森田疗法</v>
          </cell>
        </row>
        <row r="1300">
          <cell r="E1300" t="str">
            <v>次</v>
          </cell>
          <cell r="F1300" t="str">
            <v>市场调节价</v>
          </cell>
          <cell r="G1300" t="str">
            <v>市场调节价</v>
          </cell>
          <cell r="H1300" t="str">
            <v>市场调节价</v>
          </cell>
        </row>
        <row r="1301">
          <cell r="A1301">
            <v>311503028</v>
          </cell>
          <cell r="B1301" t="str">
            <v>行为矫正治疗</v>
          </cell>
        </row>
        <row r="1301">
          <cell r="E1301" t="str">
            <v>日</v>
          </cell>
          <cell r="F1301" t="str">
            <v>市场调节价</v>
          </cell>
          <cell r="G1301" t="str">
            <v>市场调节价</v>
          </cell>
          <cell r="H1301" t="str">
            <v>市场调节价</v>
          </cell>
        </row>
        <row r="1302">
          <cell r="A1302">
            <v>311503029</v>
          </cell>
          <cell r="B1302" t="str">
            <v>厌恶治疗</v>
          </cell>
        </row>
        <row r="1302">
          <cell r="E1302" t="str">
            <v>次</v>
          </cell>
          <cell r="F1302" t="str">
            <v>市场调节价</v>
          </cell>
          <cell r="G1302" t="str">
            <v>市场调节价</v>
          </cell>
          <cell r="H1302" t="str">
            <v>市场调节价</v>
          </cell>
        </row>
        <row r="1303">
          <cell r="A1303">
            <v>311503030</v>
          </cell>
          <cell r="B1303" t="str">
            <v>脱瘾治疗</v>
          </cell>
        </row>
        <row r="1303">
          <cell r="E1303" t="str">
            <v>疗程</v>
          </cell>
          <cell r="F1303" t="str">
            <v>市场调节价</v>
          </cell>
          <cell r="G1303" t="str">
            <v>市场调节价</v>
          </cell>
          <cell r="H1303" t="str">
            <v>市场调节价</v>
          </cell>
          <cell r="I1303" t="str">
            <v>自愿或强迫治疗</v>
          </cell>
        </row>
        <row r="1304">
          <cell r="A1304" t="str">
            <v>311503030a</v>
          </cell>
          <cell r="B1304" t="str">
            <v>戒酒</v>
          </cell>
        </row>
        <row r="1304">
          <cell r="E1304" t="str">
            <v>疗程</v>
          </cell>
          <cell r="F1304" t="str">
            <v>市场调节价</v>
          </cell>
          <cell r="G1304" t="str">
            <v>市场调节价</v>
          </cell>
          <cell r="H1304" t="str">
            <v>市场调节价</v>
          </cell>
        </row>
        <row r="1305">
          <cell r="A1305" t="str">
            <v>311503030b</v>
          </cell>
          <cell r="B1305" t="str">
            <v>戒毒</v>
          </cell>
        </row>
        <row r="1305">
          <cell r="E1305" t="str">
            <v>疗程</v>
          </cell>
          <cell r="F1305" t="str">
            <v>市场调节价</v>
          </cell>
          <cell r="G1305" t="str">
            <v>市场调节价</v>
          </cell>
          <cell r="H1305" t="str">
            <v>市场调节价</v>
          </cell>
        </row>
        <row r="1306">
          <cell r="A1306">
            <v>3116</v>
          </cell>
          <cell r="B1306" t="str">
            <v>16.疼痛</v>
          </cell>
        </row>
        <row r="1307">
          <cell r="A1307">
            <v>311600001</v>
          </cell>
          <cell r="B1307" t="str">
            <v>椎管内臭氧注射术</v>
          </cell>
          <cell r="C1307" t="str">
            <v>用于颈椎病、椎间盘突出症、腰椎管狭窄症、带状疱疹后神经痛、癌性痛等的疾病治疗。监测生命体征，影像学引导确定穿刺点，消毒铺巾，注入对比剂，影像确认位置准确无误，局麻试验无误后，注入医用臭氧。不含监测、造影、影像学引导、术中监护、液体药物注射。</v>
          </cell>
        </row>
        <row r="1307">
          <cell r="E1307" t="str">
            <v>每柱节</v>
          </cell>
          <cell r="F1307" t="str">
            <v>市场调节价</v>
          </cell>
          <cell r="G1307" t="str">
            <v>市场调节价</v>
          </cell>
          <cell r="H1307" t="str">
            <v>市场调节价</v>
          </cell>
        </row>
        <row r="1308">
          <cell r="A1308">
            <v>311600002</v>
          </cell>
          <cell r="B1308" t="str">
            <v>银质针软组织松解术</v>
          </cell>
          <cell r="C1308" t="str">
            <v>用于软组织损伤性炎症、肌肉痉挛等引起的疼痛的治疗。监测生命体征，根据病情选取体位、针刺部位与范围，消毒铺巾，局部麻醉后进针至骨膜附着处，使用温热巡检仪或艾灸加热20分钟后起针。</v>
          </cell>
        </row>
        <row r="1308">
          <cell r="E1308" t="str">
            <v>部位</v>
          </cell>
          <cell r="F1308" t="str">
            <v>市场调节价</v>
          </cell>
          <cell r="G1308" t="str">
            <v>市场调节价</v>
          </cell>
          <cell r="H1308" t="str">
            <v>市场调节价</v>
          </cell>
        </row>
        <row r="1309">
          <cell r="A1309">
            <v>311600003</v>
          </cell>
          <cell r="B1309" t="str">
            <v>臭氧大自血治疗</v>
          </cell>
          <cell r="C1309" t="str">
            <v>用于治疗和预防带状疱疹后神经痛、神经性头痛、椎管狭窄、血管性疼痛、糖尿病足、糖尿病眼底病变以及慢性疲劳、亚健康、顽固性、失眠、痛风及高血压病等；监测生命体征，通过使用专用臭氧发生器，采集自体血液，加注臭氧充分融合后，静脉回输导入人体。</v>
          </cell>
          <cell r="D1309" t="str">
            <v>一次性真空瓶</v>
          </cell>
          <cell r="E1309" t="str">
            <v>次</v>
          </cell>
          <cell r="F1309" t="str">
            <v>市场调节价</v>
          </cell>
          <cell r="G1309" t="str">
            <v>市场调节价</v>
          </cell>
          <cell r="H1309" t="str">
            <v>市场调节价</v>
          </cell>
          <cell r="I1309" t="str">
            <v>废止</v>
          </cell>
        </row>
        <row r="1310">
          <cell r="A1310">
            <v>311600004</v>
          </cell>
          <cell r="B1310" t="str">
            <v>经皮穿刺胸椎、颈椎背根神经节射频术</v>
          </cell>
          <cell r="C1310" t="str">
            <v>用于胸椎、颈椎退行性病变、带状疱疹后神经痛、癌性痛等的治疗。监测生命体征，影像学引导确定穿刺点，消毒铺巾，影像学引导下穿刺，穿刺到病变胸椎背根神经节，经影像及神经诱发确认无误。实施脉冲射频调节治疗。</v>
          </cell>
        </row>
        <row r="1310">
          <cell r="E1310" t="str">
            <v>每节</v>
          </cell>
          <cell r="F1310" t="str">
            <v>市场调节价</v>
          </cell>
          <cell r="G1310" t="str">
            <v>市场调节价</v>
          </cell>
          <cell r="H1310" t="str">
            <v>市场调节价</v>
          </cell>
        </row>
        <row r="1311">
          <cell r="A1311">
            <v>311600005</v>
          </cell>
          <cell r="B1311" t="str">
            <v>寰枢关节矫治术</v>
          </cell>
          <cell r="C1311" t="str">
            <v>寰枢关节半脱位或关节紊乱，是指颈椎的第一节（寰椎）、第二节（枢椎）之间的关节失去正常的对合关系。关节矫治术是采用手法的方式使寰枢关节位置和功能恢复正常，从而缓解症状。在影像学监测下，术者一只手紧扣患者颈椎第二棘突，向狭窄对侧用力扣动第二棘突，同时另一只手托住患者下颌并反向转动，两只手协调用力，使得不对称的寰枢关节恢复到正常。</v>
          </cell>
        </row>
        <row r="1311">
          <cell r="E1311" t="str">
            <v>次</v>
          </cell>
          <cell r="F1311" t="str">
            <v>市场调节价</v>
          </cell>
          <cell r="G1311" t="str">
            <v>市场调节价</v>
          </cell>
          <cell r="H1311" t="str">
            <v>市场调节价</v>
          </cell>
        </row>
        <row r="1312">
          <cell r="A1312">
            <v>311600006</v>
          </cell>
          <cell r="B1312" t="str">
            <v>椎管内针刀松解术</v>
          </cell>
          <cell r="C1312" t="str">
            <v>适用于椎管内神经根粘连的患者。监测生命体征，俯卧位，定位，麻醉后消毒铺巾，影像学引导下，针刀进入椎管内，行椎间孔内口或椎间孔外口针刀松解。</v>
          </cell>
        </row>
        <row r="1312">
          <cell r="E1312" t="str">
            <v>每节</v>
          </cell>
          <cell r="F1312" t="str">
            <v>市场调节价</v>
          </cell>
          <cell r="G1312" t="str">
            <v>市场调节价</v>
          </cell>
          <cell r="H1312" t="str">
            <v>市场调节价</v>
          </cell>
          <cell r="I1312" t="str">
            <v>椎间孔内口与外口进针入路不同，同时进行时按两次收费。暂由医疗机构拟定试行价格</v>
          </cell>
        </row>
        <row r="1313">
          <cell r="A1313">
            <v>311600007</v>
          </cell>
          <cell r="B1313" t="str">
            <v>显微镜下枕大神经减压术</v>
          </cell>
          <cell r="C1313" t="str">
            <v>用于顽固性枕大神经痛、偏头痛的治疗。监测生命体征下，消毒，采用耳后枕大神经减压手术入路，在显微镜下松解枕大神经出斜方肌腱膜处，松解枕大神经主干，切除与之病理性接触的枕动脉分支，清除炎性肿大的淋巴结，在神经与血管之间以人工硬膜隔离，解除枕动脉对枕大神经的刺激。不含术中电生理监测、神经导航。</v>
          </cell>
        </row>
        <row r="1313">
          <cell r="E1313" t="str">
            <v>次</v>
          </cell>
          <cell r="F1313" t="str">
            <v>市场调节价</v>
          </cell>
          <cell r="G1313" t="str">
            <v>市场调节价</v>
          </cell>
          <cell r="H1313" t="str">
            <v>市场调节价</v>
          </cell>
          <cell r="I1313" t="str">
            <v>停用</v>
          </cell>
        </row>
        <row r="1314">
          <cell r="A1314">
            <v>311600008</v>
          </cell>
          <cell r="B1314" t="str">
            <v>显微镜下耳颞神经减压术</v>
          </cell>
          <cell r="C1314" t="str">
            <v>用于顽固性偏头痛、特别是耳颞神经痛的治疗。监测生命体征，消毒，采用耳前耳颞神经切断手术入路，在显微镜下分离获得耳颞神经浅筋膜分支后部分切断，并分离松解与耳颞神经病理性接触的颞浅动脉，在神经与血管之间以人工硬膜隔离，解除颞浅动脉对耳颞神经的刺激。不含术中电生理监测、神经导航。</v>
          </cell>
        </row>
        <row r="1314">
          <cell r="E1314" t="str">
            <v>次</v>
          </cell>
          <cell r="F1314" t="str">
            <v>市场调节价</v>
          </cell>
          <cell r="G1314" t="str">
            <v>市场调节价</v>
          </cell>
          <cell r="H1314" t="str">
            <v>市场调节价</v>
          </cell>
          <cell r="I1314" t="str">
            <v>停用</v>
          </cell>
        </row>
        <row r="1315">
          <cell r="A1315">
            <v>311600009</v>
          </cell>
          <cell r="B1315" t="str">
            <v>关节腔注射</v>
          </cell>
          <cell r="C1315" t="str">
            <v>髋关节腔、膝关节腔、肩关节腔、肘关节腔等滑膜关节的注射术。穿刺入关节腔内，注射阻滞镇痛药物。</v>
          </cell>
          <cell r="D1315" t="str">
            <v>穿刺针</v>
          </cell>
          <cell r="E1315" t="str">
            <v>每关节</v>
          </cell>
          <cell r="F1315" t="str">
            <v>市场调节价</v>
          </cell>
          <cell r="G1315" t="str">
            <v>市场调节价</v>
          </cell>
          <cell r="H1315" t="str">
            <v>市场调节价</v>
          </cell>
        </row>
        <row r="1316">
          <cell r="A1316">
            <v>311600010</v>
          </cell>
          <cell r="B1316" t="str">
            <v>经皮穿刺三叉神经球囊压迫术</v>
          </cell>
          <cell r="C1316" t="str">
            <v>影像学引导下穿刺针穿刺半月神经节，通过穿刺针置入球囊，造影剂充盈球囊并压迫3-5分钟，拔出球囊及穿刺针。不含麻醉监护、影像学引导。</v>
          </cell>
          <cell r="D1316" t="str">
            <v>穿刺针、球囊</v>
          </cell>
          <cell r="E1316" t="str">
            <v>每个神经节</v>
          </cell>
          <cell r="F1316" t="str">
            <v>市场调节价</v>
          </cell>
          <cell r="G1316" t="str">
            <v>市场调节价</v>
          </cell>
          <cell r="H1316" t="str">
            <v>市场调节价</v>
          </cell>
        </row>
        <row r="1317">
          <cell r="A1317">
            <v>311600011</v>
          </cell>
          <cell r="B1317" t="str">
            <v>经皮穿刺颅神经阻滞术</v>
          </cell>
          <cell r="C1317" t="str">
            <v>影像学引导下穿刺相应颅神经，注射阻滞镇痛药物。</v>
          </cell>
          <cell r="D1317" t="str">
            <v>穿刺针</v>
          </cell>
          <cell r="E1317" t="str">
            <v>每根神经</v>
          </cell>
          <cell r="F1317" t="str">
            <v>市场调节价</v>
          </cell>
          <cell r="G1317" t="str">
            <v>市场调节价</v>
          </cell>
          <cell r="H1317" t="str">
            <v>市场调节价</v>
          </cell>
        </row>
        <row r="1318">
          <cell r="A1318">
            <v>311600012</v>
          </cell>
          <cell r="B1318" t="str">
            <v>经皮穿刺颅神经化学毁损术</v>
          </cell>
          <cell r="C1318" t="str">
            <v>包括射频毁损。于颅神经区域疼痛治疗。影像学引导下穿刺相应颅神经，注射化学毁损药物。</v>
          </cell>
          <cell r="D1318" t="str">
            <v>穿刺针，射频用电极（片）</v>
          </cell>
          <cell r="E1318" t="str">
            <v>每根神经</v>
          </cell>
          <cell r="F1318" t="str">
            <v>市场调节价</v>
          </cell>
          <cell r="G1318" t="str">
            <v>市场调节价</v>
          </cell>
          <cell r="H1318" t="str">
            <v>市场调节价</v>
          </cell>
        </row>
        <row r="1319">
          <cell r="A1319">
            <v>311600013</v>
          </cell>
          <cell r="B1319" t="str">
            <v>神经丛毁损术</v>
          </cell>
          <cell r="C1319" t="str">
            <v>包括注射毁损、化学毁损、射频毁损。影像学引导下穿刺相应神经丛，注射化学毁损药物。</v>
          </cell>
          <cell r="D1319" t="str">
            <v>穿刺针，射频用电极（片）</v>
          </cell>
          <cell r="E1319" t="str">
            <v>每神经丛</v>
          </cell>
          <cell r="F1319" t="str">
            <v>市场调节价</v>
          </cell>
          <cell r="G1319" t="str">
            <v>市场调节价</v>
          </cell>
          <cell r="H1319" t="str">
            <v>市场调节价</v>
          </cell>
        </row>
        <row r="1320">
          <cell r="A1320">
            <v>311600014</v>
          </cell>
          <cell r="B1320" t="str">
            <v>脊髓电刺激植入术</v>
          </cell>
          <cell r="C1320" t="str">
            <v>包括长时程、短时程，包括取出术</v>
          </cell>
          <cell r="D1320" t="str">
            <v>电刺激植入系统、测试电缆</v>
          </cell>
          <cell r="E1320" t="str">
            <v>次</v>
          </cell>
          <cell r="F1320" t="str">
            <v>市场调节价</v>
          </cell>
          <cell r="G1320" t="str">
            <v>市场调节价</v>
          </cell>
          <cell r="H1320" t="str">
            <v>市场调节价</v>
          </cell>
        </row>
        <row r="1321">
          <cell r="A1321">
            <v>311600015</v>
          </cell>
          <cell r="B1321" t="str">
            <v>周围神经射频术</v>
          </cell>
          <cell r="C1321" t="str">
            <v>X线、CT或超声引导下对周围神经采用射频方式进行调节或毁损，从而达到镇痛的目的。不含影像学引导</v>
          </cell>
        </row>
        <row r="1321">
          <cell r="E1321" t="str">
            <v>每根神经</v>
          </cell>
          <cell r="F1321" t="str">
            <v>市场调节价</v>
          </cell>
          <cell r="G1321" t="str">
            <v>市场调节价</v>
          </cell>
          <cell r="H1321" t="str">
            <v>市场调节价</v>
          </cell>
        </row>
        <row r="1322">
          <cell r="A1322">
            <v>311600016</v>
          </cell>
          <cell r="B1322" t="str">
            <v>颅神经射频术</v>
          </cell>
          <cell r="C1322" t="str">
            <v>X线、CT或超声引导下对颅神经采用射频方式进行调节或毁损，从而达到镇痛的目的。不含影像学引导</v>
          </cell>
        </row>
        <row r="1322">
          <cell r="E1322" t="str">
            <v>每根神经</v>
          </cell>
          <cell r="F1322" t="str">
            <v>市场调节价</v>
          </cell>
          <cell r="G1322" t="str">
            <v>市场调节价</v>
          </cell>
          <cell r="H1322" t="str">
            <v>市场调节价</v>
          </cell>
        </row>
        <row r="1323">
          <cell r="A1323">
            <v>32</v>
          </cell>
          <cell r="B1323" t="str">
            <v>(二)经血管介入诊疗</v>
          </cell>
        </row>
        <row r="1324">
          <cell r="A1324">
            <v>32</v>
          </cell>
          <cell r="B1324" t="str">
            <v>说明：</v>
          </cell>
        </row>
        <row r="1325">
          <cell r="B1325" t="str">
            <v>1． 本类包括静脉、动脉、门脉、心脏、冠脉、脑血管介入6项第三级分类，共计63项。</v>
          </cell>
        </row>
        <row r="1326">
          <cell r="B1326" t="str">
            <v>2． 以诊断为目的的第一次介入检查完成之后立即进行介入治疗时，分别计算检查与治疗的费用。</v>
          </cell>
        </row>
        <row r="1327">
          <cell r="B1327" t="str">
            <v>3． 曾进行过介入检查已明确诊断，仅是作为介入治疗前进行的常规介入检查(第二次)及治疗后的复查(立即进行)时，则检查费按一定比例减收，技术费减收50%。</v>
          </cell>
        </row>
        <row r="1328">
          <cell r="B1328" t="str">
            <v>4． 介入治疗原则上以经一根血管的介入治疗为起点，每增加一根血管的治疗加收20%</v>
          </cell>
        </row>
        <row r="1329">
          <cell r="B1329" t="str">
            <v>5．“造影剂”全部除外，导丝、导管、球囊、球囊导管、支架、滤网溶、栓导线、栓塞剂、起搏器、导管鞘、关闭器、压力泵、高压连接管、血管缝合器、压力套装、止血带、介入药盒、三通等特殊材料均为除外内容。</v>
          </cell>
        </row>
        <row r="1330">
          <cell r="A1330">
            <v>3201</v>
          </cell>
          <cell r="B1330" t="str">
            <v>1．静脉介入诊疗</v>
          </cell>
        </row>
        <row r="1331">
          <cell r="A1331">
            <v>320100001</v>
          </cell>
          <cell r="B1331" t="str">
            <v>经皮选择性静脉造影术</v>
          </cell>
          <cell r="C1331" t="str">
            <v>包括腔静脉</v>
          </cell>
        </row>
        <row r="1331">
          <cell r="E1331" t="str">
            <v>次</v>
          </cell>
          <cell r="F1331">
            <v>2000</v>
          </cell>
          <cell r="G1331">
            <v>1900</v>
          </cell>
          <cell r="H1331">
            <v>1500</v>
          </cell>
          <cell r="I1331" t="str">
            <v>肢体静脉加收120元</v>
          </cell>
        </row>
        <row r="1332">
          <cell r="A1332">
            <v>320100002</v>
          </cell>
          <cell r="B1332" t="str">
            <v>经皮静脉内激光成形术</v>
          </cell>
        </row>
        <row r="1332">
          <cell r="D1332" t="str">
            <v>导管</v>
          </cell>
          <cell r="E1332" t="str">
            <v>次</v>
          </cell>
          <cell r="F1332">
            <v>1900</v>
          </cell>
          <cell r="G1332">
            <v>1710</v>
          </cell>
          <cell r="H1332">
            <v>1600</v>
          </cell>
        </row>
        <row r="1333">
          <cell r="A1333">
            <v>320100003</v>
          </cell>
          <cell r="B1333" t="str">
            <v>经皮静脉内滤网置入术</v>
          </cell>
          <cell r="C1333" t="str">
            <v>包括经皮静脉内滤网取出术</v>
          </cell>
          <cell r="D1333" t="str">
            <v>滤网</v>
          </cell>
          <cell r="E1333" t="str">
            <v>次</v>
          </cell>
          <cell r="F1333">
            <v>3450</v>
          </cell>
          <cell r="G1333">
            <v>3250</v>
          </cell>
          <cell r="H1333">
            <v>2400</v>
          </cell>
        </row>
        <row r="1334">
          <cell r="A1334">
            <v>320100004</v>
          </cell>
          <cell r="B1334" t="str">
            <v>经皮静脉球囊扩张术</v>
          </cell>
        </row>
        <row r="1334">
          <cell r="D1334" t="str">
            <v>球囊、导管</v>
          </cell>
          <cell r="E1334" t="str">
            <v>次</v>
          </cell>
          <cell r="F1334">
            <v>2500</v>
          </cell>
          <cell r="G1334">
            <v>2250</v>
          </cell>
          <cell r="H1334">
            <v>2160</v>
          </cell>
        </row>
        <row r="1335">
          <cell r="A1335">
            <v>320100005</v>
          </cell>
          <cell r="B1335" t="str">
            <v>经皮静脉内支架置入术</v>
          </cell>
        </row>
        <row r="1335">
          <cell r="D1335" t="str">
            <v>支架</v>
          </cell>
          <cell r="E1335" t="str">
            <v>次</v>
          </cell>
          <cell r="F1335">
            <v>2650</v>
          </cell>
          <cell r="G1335">
            <v>2390</v>
          </cell>
          <cell r="H1335">
            <v>2340</v>
          </cell>
        </row>
        <row r="1336">
          <cell r="A1336">
            <v>320100006</v>
          </cell>
          <cell r="B1336" t="str">
            <v>经皮静脉内球囊扩张+支架置入术</v>
          </cell>
        </row>
        <row r="1336">
          <cell r="D1336" t="str">
            <v>支架、球囊、导管</v>
          </cell>
          <cell r="E1336" t="str">
            <v>次</v>
          </cell>
          <cell r="F1336">
            <v>4200</v>
          </cell>
          <cell r="G1336">
            <v>3780</v>
          </cell>
          <cell r="H1336">
            <v>2820</v>
          </cell>
        </row>
        <row r="1337">
          <cell r="A1337">
            <v>320100007</v>
          </cell>
          <cell r="B1337" t="str">
            <v>经皮静脉内旋切术</v>
          </cell>
        </row>
        <row r="1337">
          <cell r="D1337" t="str">
            <v>导管</v>
          </cell>
          <cell r="E1337" t="str">
            <v>次</v>
          </cell>
          <cell r="F1337">
            <v>1900</v>
          </cell>
          <cell r="G1337">
            <v>1710</v>
          </cell>
          <cell r="H1337">
            <v>1600</v>
          </cell>
        </row>
        <row r="1338">
          <cell r="A1338">
            <v>320100008</v>
          </cell>
          <cell r="B1338" t="str">
            <v>经皮静脉内溶栓术</v>
          </cell>
          <cell r="C1338" t="str">
            <v>包括栓塞术、取栓术；经皮静脉血管瘤栓塞术；吸栓术</v>
          </cell>
          <cell r="D1338" t="str">
            <v>导管、溶栓导线</v>
          </cell>
          <cell r="E1338" t="str">
            <v>次</v>
          </cell>
          <cell r="F1338">
            <v>2550</v>
          </cell>
          <cell r="G1338">
            <v>2295</v>
          </cell>
          <cell r="H1338">
            <v>1800</v>
          </cell>
        </row>
        <row r="1339">
          <cell r="A1339">
            <v>320100009</v>
          </cell>
          <cell r="B1339" t="str">
            <v>经皮静脉内超声血栓消融术</v>
          </cell>
        </row>
        <row r="1339">
          <cell r="D1339" t="str">
            <v>特殊材料</v>
          </cell>
          <cell r="E1339" t="str">
            <v>次</v>
          </cell>
          <cell r="F1339">
            <v>2350</v>
          </cell>
          <cell r="G1339">
            <v>2120</v>
          </cell>
          <cell r="H1339">
            <v>2100</v>
          </cell>
        </row>
        <row r="1340">
          <cell r="A1340">
            <v>320100010</v>
          </cell>
          <cell r="B1340" t="str">
            <v>经皮选择性静脉置管术</v>
          </cell>
          <cell r="C1340" t="str">
            <v>包括拔管术</v>
          </cell>
          <cell r="D1340" t="str">
            <v>静脉导管</v>
          </cell>
          <cell r="E1340" t="str">
            <v>次</v>
          </cell>
          <cell r="F1340">
            <v>2700</v>
          </cell>
          <cell r="G1340">
            <v>2430</v>
          </cell>
          <cell r="H1340">
            <v>1900</v>
          </cell>
          <cell r="I1340" t="str">
            <v>拔管术收1485元。</v>
          </cell>
        </row>
        <row r="1341">
          <cell r="A1341">
            <v>320100011</v>
          </cell>
          <cell r="B1341" t="str">
            <v>经颈静脉长期透析管植入术</v>
          </cell>
          <cell r="C1341" t="str">
            <v>包括拔管术</v>
          </cell>
          <cell r="D1341" t="str">
            <v>长期透析管</v>
          </cell>
          <cell r="E1341" t="str">
            <v>次</v>
          </cell>
          <cell r="F1341">
            <v>2200</v>
          </cell>
          <cell r="G1341">
            <v>1980</v>
          </cell>
          <cell r="H1341">
            <v>1500</v>
          </cell>
          <cell r="I1341" t="str">
            <v>拔管术收1188元。</v>
          </cell>
        </row>
        <row r="1342">
          <cell r="A1342">
            <v>320100012</v>
          </cell>
          <cell r="B1342" t="str">
            <v>经皮静脉内血管异物取出术</v>
          </cell>
          <cell r="C1342" t="str">
            <v>包括经皮动脉内血管异物取出术</v>
          </cell>
        </row>
        <row r="1342">
          <cell r="E1342" t="str">
            <v>次</v>
          </cell>
          <cell r="F1342">
            <v>2700</v>
          </cell>
          <cell r="G1342">
            <v>2430</v>
          </cell>
          <cell r="H1342">
            <v>1900</v>
          </cell>
        </row>
        <row r="1343">
          <cell r="A1343">
            <v>320100013</v>
          </cell>
          <cell r="B1343" t="str">
            <v>急性缺血性脑卒中静脉溶栓治疗</v>
          </cell>
          <cell r="C1343" t="str">
            <v>《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29小时的全程管理。含过程中的医护人员诊察、护理和监护费用，不含检查、检验、仪器监护等费用。仅限设有卒中中心的医疗机构开展。</v>
          </cell>
        </row>
        <row r="1343">
          <cell r="E1343" t="str">
            <v>次</v>
          </cell>
          <cell r="F1343">
            <v>1050</v>
          </cell>
          <cell r="G1343">
            <v>950</v>
          </cell>
          <cell r="H1343">
            <v>860</v>
          </cell>
          <cell r="I1343" t="str">
            <v>个人先行自付20%</v>
          </cell>
        </row>
        <row r="1344">
          <cell r="A1344">
            <v>3202</v>
          </cell>
          <cell r="B1344" t="str">
            <v>2．动脉介入诊疗</v>
          </cell>
        </row>
        <row r="1345">
          <cell r="A1345">
            <v>320200001</v>
          </cell>
          <cell r="B1345" t="str">
            <v>经股动脉置管腹主动脉带簿网支架置入术</v>
          </cell>
          <cell r="C1345" t="str">
            <v>包括腹主动脉瘤、假性动脉瘤,胸、腹主动脉瘤腔内隔绝术</v>
          </cell>
          <cell r="D1345" t="str">
            <v>支架</v>
          </cell>
          <cell r="E1345" t="str">
            <v>次</v>
          </cell>
          <cell r="F1345">
            <v>4350</v>
          </cell>
          <cell r="G1345">
            <v>3920</v>
          </cell>
          <cell r="H1345">
            <v>2900</v>
          </cell>
        </row>
        <row r="1346">
          <cell r="A1346">
            <v>320200002</v>
          </cell>
          <cell r="B1346" t="str">
            <v>经皮选择性动脉造影术</v>
          </cell>
          <cell r="C1346" t="str">
            <v>不含脑血管及冠状动脉</v>
          </cell>
        </row>
        <row r="1346">
          <cell r="E1346" t="str">
            <v>次</v>
          </cell>
          <cell r="F1346">
            <v>2640</v>
          </cell>
          <cell r="G1346">
            <v>2210</v>
          </cell>
          <cell r="H1346">
            <v>1700</v>
          </cell>
        </row>
        <row r="1347">
          <cell r="A1347">
            <v>320200003</v>
          </cell>
          <cell r="B1347" t="str">
            <v>经皮超选择性动脉造影术</v>
          </cell>
          <cell r="C1347" t="str">
            <v>不含脑血管及冠状动脉</v>
          </cell>
        </row>
        <row r="1347">
          <cell r="E1347" t="str">
            <v>次</v>
          </cell>
          <cell r="F1347">
            <v>3000</v>
          </cell>
          <cell r="G1347">
            <v>2700</v>
          </cell>
          <cell r="H1347">
            <v>2200</v>
          </cell>
          <cell r="I1347" t="str">
            <v>心脏造影1600元</v>
          </cell>
        </row>
        <row r="1348">
          <cell r="A1348">
            <v>320200004</v>
          </cell>
          <cell r="B1348" t="str">
            <v>经皮选择性动脉置管术</v>
          </cell>
          <cell r="C1348" t="str">
            <v>包括各种药物治疗、栓塞、热灌注、动脉留置鞘管拔出术</v>
          </cell>
          <cell r="D1348" t="str">
            <v>栓塞剂、泵</v>
          </cell>
          <cell r="E1348" t="str">
            <v>次</v>
          </cell>
          <cell r="F1348">
            <v>3100</v>
          </cell>
          <cell r="G1348">
            <v>2790</v>
          </cell>
          <cell r="H1348">
            <v>2200</v>
          </cell>
        </row>
        <row r="1349">
          <cell r="A1349">
            <v>320200005</v>
          </cell>
          <cell r="B1349" t="str">
            <v>经皮动脉斑块旋切术</v>
          </cell>
          <cell r="C1349" t="str">
            <v>不含脑血管及冠状动脉</v>
          </cell>
        </row>
        <row r="1349">
          <cell r="E1349" t="str">
            <v>次</v>
          </cell>
          <cell r="F1349">
            <v>2650</v>
          </cell>
          <cell r="G1349">
            <v>2385</v>
          </cell>
          <cell r="H1349">
            <v>2350</v>
          </cell>
        </row>
        <row r="1350">
          <cell r="A1350">
            <v>320200006</v>
          </cell>
          <cell r="B1350" t="str">
            <v>经皮动脉闭塞激光再通术</v>
          </cell>
          <cell r="C1350" t="str">
            <v>不含脑血管及冠状动脉</v>
          </cell>
        </row>
        <row r="1350">
          <cell r="E1350" t="str">
            <v>次</v>
          </cell>
          <cell r="F1350">
            <v>2450</v>
          </cell>
          <cell r="G1350">
            <v>2205</v>
          </cell>
          <cell r="H1350">
            <v>2150</v>
          </cell>
        </row>
        <row r="1351">
          <cell r="A1351">
            <v>320200007</v>
          </cell>
          <cell r="B1351" t="str">
            <v>经皮动脉栓塞术</v>
          </cell>
          <cell r="C1351" t="str">
            <v>包括动脉瘤、肿瘤等；包括溶栓术、吸栓术、取栓术</v>
          </cell>
          <cell r="D1351" t="str">
            <v>栓塞剂</v>
          </cell>
          <cell r="E1351" t="str">
            <v>次</v>
          </cell>
          <cell r="F1351">
            <v>3200</v>
          </cell>
          <cell r="G1351">
            <v>2700</v>
          </cell>
          <cell r="H1351">
            <v>2100</v>
          </cell>
        </row>
        <row r="1352">
          <cell r="A1352">
            <v>320200008</v>
          </cell>
          <cell r="B1352" t="str">
            <v>经皮动脉内超声血栓消融术</v>
          </cell>
        </row>
        <row r="1352">
          <cell r="D1352" t="str">
            <v>特殊材料</v>
          </cell>
          <cell r="E1352" t="str">
            <v>次</v>
          </cell>
          <cell r="F1352">
            <v>2650</v>
          </cell>
          <cell r="G1352">
            <v>2385</v>
          </cell>
          <cell r="H1352">
            <v>2350</v>
          </cell>
        </row>
        <row r="1353">
          <cell r="A1353">
            <v>320200009</v>
          </cell>
          <cell r="B1353" t="str">
            <v>经皮动脉内球囊扩张术</v>
          </cell>
          <cell r="C1353" t="str">
            <v>不含脑血管及冠状动脉</v>
          </cell>
          <cell r="D1353" t="str">
            <v>导管、球囊</v>
          </cell>
          <cell r="E1353" t="str">
            <v>次</v>
          </cell>
          <cell r="F1353">
            <v>3400</v>
          </cell>
          <cell r="G1353">
            <v>3060</v>
          </cell>
          <cell r="H1353">
            <v>2500</v>
          </cell>
        </row>
        <row r="1354">
          <cell r="A1354">
            <v>320200010</v>
          </cell>
          <cell r="B1354" t="str">
            <v>经皮动脉支架置入术</v>
          </cell>
          <cell r="C1354" t="str">
            <v>包括肢体动脉、颈动脉、肾动脉</v>
          </cell>
          <cell r="D1354" t="str">
            <v>支架</v>
          </cell>
          <cell r="E1354" t="str">
            <v>次</v>
          </cell>
          <cell r="F1354">
            <v>3750</v>
          </cell>
          <cell r="G1354">
            <v>3210</v>
          </cell>
          <cell r="H1354">
            <v>2500</v>
          </cell>
        </row>
        <row r="1355">
          <cell r="A1355">
            <v>320200011</v>
          </cell>
          <cell r="B1355" t="str">
            <v>经皮动脉激光成形+球囊扩张术</v>
          </cell>
        </row>
        <row r="1355">
          <cell r="D1355" t="str">
            <v>球囊、导管</v>
          </cell>
          <cell r="E1355" t="str">
            <v>次</v>
          </cell>
          <cell r="F1355">
            <v>2650</v>
          </cell>
          <cell r="G1355">
            <v>2385</v>
          </cell>
          <cell r="H1355">
            <v>2350</v>
          </cell>
        </row>
        <row r="1356">
          <cell r="A1356">
            <v>320200012</v>
          </cell>
          <cell r="B1356" t="str">
            <v>经皮肢体动脉旋切＋球囊扩张术</v>
          </cell>
          <cell r="C1356" t="str">
            <v>包括旋磨</v>
          </cell>
          <cell r="D1356" t="str">
            <v>球囊、导管</v>
          </cell>
          <cell r="E1356" t="str">
            <v>次</v>
          </cell>
          <cell r="F1356">
            <v>4000</v>
          </cell>
          <cell r="G1356">
            <v>3600</v>
          </cell>
          <cell r="H1356">
            <v>2800</v>
          </cell>
        </row>
        <row r="1357">
          <cell r="A1357">
            <v>320200013</v>
          </cell>
          <cell r="B1357" t="str">
            <v>经皮血管瘤腔内药物灌注术</v>
          </cell>
        </row>
        <row r="1357">
          <cell r="E1357" t="str">
            <v>次</v>
          </cell>
          <cell r="F1357">
            <v>3000</v>
          </cell>
          <cell r="G1357">
            <v>2700</v>
          </cell>
          <cell r="H1357">
            <v>2200</v>
          </cell>
        </row>
        <row r="1358">
          <cell r="A1358">
            <v>3203</v>
          </cell>
          <cell r="B1358" t="str">
            <v>3．门脉系统介入诊疗</v>
          </cell>
        </row>
        <row r="1359">
          <cell r="A1359">
            <v>320300001</v>
          </cell>
          <cell r="B1359" t="str">
            <v>经皮肝穿刺肝静脉扩张术</v>
          </cell>
        </row>
        <row r="1359">
          <cell r="D1359" t="str">
            <v>球囊、导管</v>
          </cell>
          <cell r="E1359" t="str">
            <v>次</v>
          </cell>
          <cell r="F1359">
            <v>2900</v>
          </cell>
          <cell r="G1359">
            <v>2610</v>
          </cell>
          <cell r="H1359">
            <v>2100</v>
          </cell>
          <cell r="I1359" t="str">
            <v>经皮门脉造影1500</v>
          </cell>
        </row>
        <row r="1360">
          <cell r="A1360">
            <v>320300002</v>
          </cell>
          <cell r="B1360" t="str">
            <v>肝动脉插管灌注术</v>
          </cell>
        </row>
        <row r="1360">
          <cell r="D1360" t="str">
            <v>导管及体内放置的投药泵(Port)</v>
          </cell>
          <cell r="E1360" t="str">
            <v>次</v>
          </cell>
          <cell r="F1360">
            <v>2500</v>
          </cell>
          <cell r="G1360">
            <v>2250</v>
          </cell>
          <cell r="H1360">
            <v>1800</v>
          </cell>
        </row>
        <row r="1361">
          <cell r="A1361">
            <v>320300003</v>
          </cell>
          <cell r="B1361" t="str">
            <v>经颈内静脉肝内门腔静脉分流术(TIPS)</v>
          </cell>
          <cell r="C1361" t="str">
            <v>不含X线监控及摄片</v>
          </cell>
          <cell r="D1361" t="str">
            <v>导管、导丝、支架</v>
          </cell>
          <cell r="E1361" t="str">
            <v>次</v>
          </cell>
          <cell r="F1361">
            <v>2000</v>
          </cell>
          <cell r="G1361">
            <v>1800</v>
          </cell>
          <cell r="H1361">
            <v>1800</v>
          </cell>
        </row>
        <row r="1362">
          <cell r="A1362">
            <v>3204</v>
          </cell>
          <cell r="B1362" t="str">
            <v>4．心脏介入诊疗</v>
          </cell>
        </row>
        <row r="1363">
          <cell r="A1363">
            <v>320400001</v>
          </cell>
          <cell r="B1363" t="str">
            <v>经皮瓣膜球囊成形术</v>
          </cell>
          <cell r="C1363" t="str">
            <v>包括二尖瓣、三尖瓣、主动脉瓣、肺动脉瓣球囊成形术，房间隔穿刺术、经皮二尖瓣钳夹术</v>
          </cell>
          <cell r="D1363" t="str">
            <v>导管球囊</v>
          </cell>
          <cell r="E1363" t="str">
            <v>每个瓣膜</v>
          </cell>
          <cell r="F1363">
            <v>2500</v>
          </cell>
          <cell r="G1363">
            <v>2250</v>
          </cell>
          <cell r="H1363">
            <v>2030</v>
          </cell>
          <cell r="I1363" t="str">
            <v>经皮二尖瓣钳夹术加收不超过80%</v>
          </cell>
        </row>
        <row r="1364">
          <cell r="A1364">
            <v>320400002</v>
          </cell>
          <cell r="B1364" t="str">
            <v>经皮心内膜心肌活检术</v>
          </cell>
          <cell r="C1364" t="str">
            <v>不含病理诊断及其它特殊检查</v>
          </cell>
          <cell r="D1364" t="str">
            <v>导管</v>
          </cell>
          <cell r="E1364" t="str">
            <v>次</v>
          </cell>
          <cell r="F1364">
            <v>800</v>
          </cell>
          <cell r="G1364">
            <v>720</v>
          </cell>
          <cell r="H1364">
            <v>650</v>
          </cell>
        </row>
        <row r="1365">
          <cell r="A1365">
            <v>320400003</v>
          </cell>
          <cell r="B1365" t="str">
            <v>先心病介入治疗</v>
          </cell>
          <cell r="C1365" t="str">
            <v>包括动脉导管未闭、房室间隔缺损等</v>
          </cell>
          <cell r="D1365" t="str">
            <v>导管、关闭器</v>
          </cell>
          <cell r="E1365" t="str">
            <v>次</v>
          </cell>
          <cell r="F1365">
            <v>2500</v>
          </cell>
          <cell r="G1365">
            <v>2250</v>
          </cell>
          <cell r="H1365">
            <v>1750</v>
          </cell>
        </row>
        <row r="1366">
          <cell r="A1366" t="str">
            <v>320400003a</v>
          </cell>
          <cell r="B1366" t="str">
            <v>室间隔缺损介入治疗</v>
          </cell>
        </row>
        <row r="1366">
          <cell r="E1366" t="str">
            <v>次</v>
          </cell>
          <cell r="F1366">
            <v>3100</v>
          </cell>
          <cell r="G1366">
            <v>2790</v>
          </cell>
          <cell r="H1366">
            <v>2350</v>
          </cell>
        </row>
        <row r="1367">
          <cell r="A1367">
            <v>3205</v>
          </cell>
          <cell r="B1367" t="str">
            <v>5．冠脉介入诊疗</v>
          </cell>
        </row>
        <row r="1368">
          <cell r="A1368">
            <v>320500001</v>
          </cell>
          <cell r="B1368" t="str">
            <v>冠状动脉造影术</v>
          </cell>
        </row>
        <row r="1368">
          <cell r="D1368" t="str">
            <v>导管、导丝</v>
          </cell>
          <cell r="E1368" t="str">
            <v>次</v>
          </cell>
          <cell r="F1368">
            <v>2900</v>
          </cell>
          <cell r="G1368">
            <v>2750</v>
          </cell>
          <cell r="H1368">
            <v>1900</v>
          </cell>
          <cell r="I1368" t="str">
            <v>同时做左心室造影加收300元</v>
          </cell>
        </row>
        <row r="1369">
          <cell r="A1369">
            <v>320500002</v>
          </cell>
          <cell r="B1369" t="str">
            <v>经皮冠状动脉腔内成形术(PTCA)</v>
          </cell>
          <cell r="C1369" t="str">
            <v>含PTCA前的靶血管造影</v>
          </cell>
          <cell r="D1369" t="str">
            <v>指引导管、指引导丝、球囊导管、支架</v>
          </cell>
          <cell r="E1369" t="str">
            <v>次</v>
          </cell>
          <cell r="F1369">
            <v>4350</v>
          </cell>
          <cell r="G1369">
            <v>3920</v>
          </cell>
          <cell r="H1369">
            <v>3000</v>
          </cell>
          <cell r="I1369" t="str">
            <v>1．以扩张一支冠脉血管为基价，扩张多支血管每支加收300；2．若冠状动脉造影术后立即进行PTCA术，应视作二次手术分别计价</v>
          </cell>
        </row>
        <row r="1370">
          <cell r="A1370">
            <v>320500003</v>
          </cell>
          <cell r="B1370" t="str">
            <v>经皮冠状动脉内支架置入术(STENT)</v>
          </cell>
          <cell r="C1370" t="str">
            <v>含为放置冠脉内支架而进行的球囊预扩张和支架打开后的支架内球囊高压扩张及术前的靶血管造影</v>
          </cell>
          <cell r="D1370" t="str">
            <v>指引导管、指引导丝、球囊导管、支架</v>
          </cell>
          <cell r="E1370" t="str">
            <v>次</v>
          </cell>
          <cell r="F1370">
            <v>4350</v>
          </cell>
          <cell r="G1370">
            <v>4150</v>
          </cell>
          <cell r="H1370">
            <v>3000</v>
          </cell>
          <cell r="I1370" t="str">
            <v>1．以扩张一支冠脉血管为基价，扩张多支血管每支加收300；2．若冠状动脉造影术后立即进行STENT术，应视作二次手术分别计价</v>
          </cell>
        </row>
        <row r="1371">
          <cell r="A1371">
            <v>320500004</v>
          </cell>
          <cell r="B1371" t="str">
            <v>经皮冠状动脉腔内激光成形术(ELCA)</v>
          </cell>
          <cell r="C1371" t="str">
            <v>含激光消融后球囊扩张和/或支架置入及术前的靶血管造影</v>
          </cell>
          <cell r="D1371" t="str">
            <v>指引导管、指引导丝、球囊导管、支架</v>
          </cell>
          <cell r="E1371" t="str">
            <v>次</v>
          </cell>
          <cell r="F1371">
            <v>4200</v>
          </cell>
          <cell r="G1371">
            <v>3780</v>
          </cell>
          <cell r="H1371">
            <v>3000</v>
          </cell>
          <cell r="I1371" t="str">
            <v>1．以一支冠脉血管为基价，多支血管每支加收300元；2．若冠状动脉造影术后立即进行激光成形术，应视作二次手术分别计价</v>
          </cell>
        </row>
        <row r="1372">
          <cell r="A1372">
            <v>320500005</v>
          </cell>
          <cell r="B1372" t="str">
            <v>高速冠状动脉内膜旋磨术</v>
          </cell>
          <cell r="C1372" t="str">
            <v>含旋磨后球囊扩张和/或支架置入及术前的靶血管造影</v>
          </cell>
          <cell r="D1372" t="str">
            <v>旋磨术专用导丝和旋磨导管、支架</v>
          </cell>
          <cell r="E1372" t="str">
            <v>次</v>
          </cell>
          <cell r="F1372">
            <v>3900</v>
          </cell>
          <cell r="G1372">
            <v>3200</v>
          </cell>
          <cell r="H1372">
            <v>2550</v>
          </cell>
          <cell r="I1372" t="str">
            <v>1．以旋磨一支冠脉血管为基价，旋磨多支血管每支加收300元；2．若冠状动脉造影术后立即进行旋磨术，应视作二次手术分别计价</v>
          </cell>
        </row>
        <row r="1373">
          <cell r="A1373">
            <v>320500006</v>
          </cell>
          <cell r="B1373" t="str">
            <v>定向冠脉内膜旋切术</v>
          </cell>
          <cell r="C1373" t="str">
            <v>含术前的靶血管造影</v>
          </cell>
          <cell r="D1373" t="str">
            <v>旋切导管</v>
          </cell>
          <cell r="E1373" t="str">
            <v>次</v>
          </cell>
          <cell r="F1373">
            <v>2900</v>
          </cell>
          <cell r="G1373">
            <v>2610</v>
          </cell>
          <cell r="H1373">
            <v>2550</v>
          </cell>
          <cell r="I1373" t="str">
            <v>1．以旋切一支冠脉血管为基价，旋切多支血管每支加收300元；2．若冠状动脉造影术后立即进行旋切术，应视作二次手术分别计价</v>
          </cell>
        </row>
        <row r="1374">
          <cell r="A1374">
            <v>320500007</v>
          </cell>
          <cell r="B1374" t="str">
            <v>冠脉血管内超声检查术(IVUS)</v>
          </cell>
          <cell r="C1374" t="str">
            <v>含术前的靶血管造影，包括脑血管内超声检查术(IVUS)</v>
          </cell>
          <cell r="D1374" t="str">
            <v>血管内超声导管</v>
          </cell>
          <cell r="E1374" t="str">
            <v>次</v>
          </cell>
          <cell r="F1374">
            <v>4100</v>
          </cell>
          <cell r="G1374">
            <v>3300</v>
          </cell>
          <cell r="H1374">
            <v>2400</v>
          </cell>
        </row>
        <row r="1375">
          <cell r="A1375" t="str">
            <v>FKU01202</v>
          </cell>
          <cell r="B1375" t="str">
            <v>冠脉光学相干断层扫描（OCT）检查</v>
          </cell>
          <cell r="C1375" t="str">
            <v>包括神经系统血管</v>
          </cell>
        </row>
        <row r="1375">
          <cell r="E1375" t="str">
            <v>次</v>
          </cell>
          <cell r="F1375">
            <v>3000</v>
          </cell>
          <cell r="G1375">
            <v>2800</v>
          </cell>
          <cell r="H1375">
            <v>2600</v>
          </cell>
        </row>
        <row r="1376">
          <cell r="A1376">
            <v>320500008</v>
          </cell>
          <cell r="B1376" t="str">
            <v>冠状血管内多普勒血流测量术</v>
          </cell>
          <cell r="C1376" t="str">
            <v>含术前的靶血管造影</v>
          </cell>
          <cell r="D1376" t="str">
            <v>多普勒导丝</v>
          </cell>
          <cell r="E1376" t="str">
            <v>次</v>
          </cell>
          <cell r="F1376">
            <v>2700</v>
          </cell>
          <cell r="G1376">
            <v>2430</v>
          </cell>
          <cell r="H1376">
            <v>2400</v>
          </cell>
        </row>
        <row r="1377">
          <cell r="A1377">
            <v>320500009</v>
          </cell>
          <cell r="B1377" t="str">
            <v>经皮主动脉气囊反搏动术(IABP)</v>
          </cell>
          <cell r="C1377" t="str">
            <v>含主动脉气囊植入、反搏动治疗、气囊取出；不含心电、压力连续示波监护</v>
          </cell>
          <cell r="D1377" t="str">
            <v>主动脉内反搏动球囊导管</v>
          </cell>
          <cell r="E1377" t="str">
            <v>次</v>
          </cell>
          <cell r="F1377">
            <v>2850</v>
          </cell>
          <cell r="G1377">
            <v>2250</v>
          </cell>
          <cell r="H1377">
            <v>1700</v>
          </cell>
        </row>
        <row r="1378">
          <cell r="A1378">
            <v>320500010</v>
          </cell>
          <cell r="B1378" t="str">
            <v>冠脉血管内窥镜检查术</v>
          </cell>
        </row>
        <row r="1378">
          <cell r="D1378" t="str">
            <v>血管内窥镜导管</v>
          </cell>
          <cell r="E1378" t="str">
            <v>次</v>
          </cell>
          <cell r="F1378">
            <v>2500</v>
          </cell>
          <cell r="G1378">
            <v>2250</v>
          </cell>
          <cell r="H1378">
            <v>2200</v>
          </cell>
        </row>
        <row r="1379">
          <cell r="A1379">
            <v>320500011</v>
          </cell>
          <cell r="B1379" t="str">
            <v>经皮冠状动脉内溶栓术</v>
          </cell>
          <cell r="C1379" t="str">
            <v>含冠脉造影</v>
          </cell>
        </row>
        <row r="1379">
          <cell r="E1379" t="str">
            <v>次</v>
          </cell>
          <cell r="F1379">
            <v>2800</v>
          </cell>
          <cell r="G1379">
            <v>2520</v>
          </cell>
          <cell r="H1379">
            <v>1900</v>
          </cell>
        </row>
        <row r="1380">
          <cell r="A1380">
            <v>320500012</v>
          </cell>
          <cell r="B1380" t="str">
            <v>经皮激光心肌血管重建术(PMR)</v>
          </cell>
          <cell r="C1380" t="str">
            <v>含冠脉造影</v>
          </cell>
          <cell r="D1380" t="str">
            <v>激光导管</v>
          </cell>
          <cell r="E1380" t="str">
            <v>次</v>
          </cell>
          <cell r="F1380">
            <v>2700</v>
          </cell>
          <cell r="G1380">
            <v>2430</v>
          </cell>
          <cell r="H1380">
            <v>2400</v>
          </cell>
        </row>
        <row r="1381">
          <cell r="A1381">
            <v>320500013</v>
          </cell>
          <cell r="B1381" t="str">
            <v>冠状动脉内超声溶栓术</v>
          </cell>
          <cell r="C1381" t="str">
            <v>含冠脉造影</v>
          </cell>
          <cell r="D1381" t="str">
            <v>超声溶栓导管</v>
          </cell>
          <cell r="E1381" t="str">
            <v>次</v>
          </cell>
          <cell r="F1381">
            <v>2750</v>
          </cell>
          <cell r="G1381">
            <v>2650</v>
          </cell>
          <cell r="H1381">
            <v>2550</v>
          </cell>
        </row>
        <row r="1382">
          <cell r="A1382">
            <v>320500014</v>
          </cell>
          <cell r="B1382" t="str">
            <v>冠脉内局部放射治疗术</v>
          </cell>
          <cell r="C1382" t="str">
            <v>含冠脉造影、同位素放射源及放疗装置的使用</v>
          </cell>
        </row>
        <row r="1382">
          <cell r="E1382" t="str">
            <v>次</v>
          </cell>
          <cell r="F1382">
            <v>2400</v>
          </cell>
          <cell r="G1382">
            <v>2400</v>
          </cell>
          <cell r="H1382">
            <v>2400</v>
          </cell>
        </row>
        <row r="1383">
          <cell r="A1383">
            <v>320500015</v>
          </cell>
          <cell r="B1383" t="str">
            <v>冠脉内局部药物释放治疗术</v>
          </cell>
          <cell r="C1383" t="str">
            <v>含冠脉造影</v>
          </cell>
          <cell r="D1383" t="str">
            <v>局部药物释放导管</v>
          </cell>
          <cell r="E1383" t="str">
            <v>次</v>
          </cell>
          <cell r="F1383">
            <v>2750</v>
          </cell>
          <cell r="G1383">
            <v>2650</v>
          </cell>
          <cell r="H1383">
            <v>2550</v>
          </cell>
        </row>
        <row r="1384">
          <cell r="A1384">
            <v>320500016</v>
          </cell>
          <cell r="B1384" t="str">
            <v>肥厚型心肌病化学消融术</v>
          </cell>
        </row>
        <row r="1384">
          <cell r="D1384" t="str">
            <v>特殊材料</v>
          </cell>
          <cell r="E1384" t="str">
            <v>次</v>
          </cell>
          <cell r="F1384">
            <v>2750</v>
          </cell>
          <cell r="G1384">
            <v>2650</v>
          </cell>
          <cell r="H1384">
            <v>2550</v>
          </cell>
        </row>
        <row r="1385">
          <cell r="A1385">
            <v>320500017</v>
          </cell>
          <cell r="B1385" t="str">
            <v>冠脉定量血流分数（QFR）检查术</v>
          </cell>
          <cell r="C1385" t="str">
            <v>在备有除颤仪及除颤电极的条件下，消毒，铺巾，局部麻醉，穿刺动脉放置鞘管，冠状动脉造影后经鞘管在监护仪监护及数字减影血管造影(DSA)引导下，沿引导钢丝将指引导管送至冠状动脉开口，根据冠状动脉造影结果决定需要检查的靶血管和靶病变。动脉注射硝酸甘油，再次行2个体位差≥25°的靶血管造影，通过DSA系统或影像归档和通信（PACS）系统将该2个体位的靶血管造影DICOM影像推送至定量血流分数测量系统，并对靶血管进行三维重建与血流动力学计算，分别获得靶血管、靶病变的定量血流分数，测量并计算病变长度、近端和远端参考管腔直径、病变的最佳造影投照体位等，该检查过程无需测量主动脉压。</v>
          </cell>
          <cell r="D1385" t="str">
            <v>导管、导丝、穿刺针</v>
          </cell>
          <cell r="E1385" t="str">
            <v>次</v>
          </cell>
          <cell r="F1385" t="str">
            <v>市场调节价</v>
          </cell>
          <cell r="G1385" t="str">
            <v>市场调节价</v>
          </cell>
          <cell r="H1385" t="str">
            <v>市场调节价</v>
          </cell>
        </row>
        <row r="1386">
          <cell r="A1386">
            <v>3206</v>
          </cell>
          <cell r="B1386" t="str">
            <v>6．脑和脊髓血管介入诊疗</v>
          </cell>
        </row>
        <row r="1387">
          <cell r="A1387">
            <v>320600001</v>
          </cell>
          <cell r="B1387" t="str">
            <v>经股动脉插管全脑动脉造影术</v>
          </cell>
          <cell r="C1387" t="str">
            <v>含颈动脉、椎动脉，包括经颈动脉插管</v>
          </cell>
          <cell r="D1387" t="str">
            <v>导管</v>
          </cell>
          <cell r="E1387" t="str">
            <v>次</v>
          </cell>
          <cell r="F1387">
            <v>2850</v>
          </cell>
          <cell r="G1387">
            <v>2350</v>
          </cell>
          <cell r="H1387">
            <v>1900</v>
          </cell>
        </row>
        <row r="1388">
          <cell r="A1388">
            <v>320600002</v>
          </cell>
          <cell r="B1388" t="str">
            <v>单纯脑动静脉瘘栓塞术</v>
          </cell>
        </row>
        <row r="1388">
          <cell r="E1388" t="str">
            <v>次</v>
          </cell>
          <cell r="F1388">
            <v>2400</v>
          </cell>
          <cell r="G1388">
            <v>2160</v>
          </cell>
          <cell r="H1388">
            <v>2150</v>
          </cell>
        </row>
        <row r="1389">
          <cell r="A1389">
            <v>320600003</v>
          </cell>
          <cell r="B1389" t="str">
            <v>经皮穿刺脑血管腔内球囊成形术</v>
          </cell>
        </row>
        <row r="1389">
          <cell r="D1389" t="str">
            <v>指引导管、指引导丝、球囊导管</v>
          </cell>
          <cell r="E1389" t="str">
            <v>次</v>
          </cell>
          <cell r="F1389">
            <v>2950</v>
          </cell>
          <cell r="G1389">
            <v>2660</v>
          </cell>
          <cell r="H1389">
            <v>2000</v>
          </cell>
        </row>
        <row r="1390">
          <cell r="A1390">
            <v>320600004</v>
          </cell>
          <cell r="B1390" t="str">
            <v>经皮穿刺脑血管腔内支架置入术</v>
          </cell>
        </row>
        <row r="1390">
          <cell r="D1390" t="str">
            <v>指引导管、指引导丝、球囊导管、支架</v>
          </cell>
          <cell r="E1390" t="str">
            <v>次</v>
          </cell>
          <cell r="F1390">
            <v>3900</v>
          </cell>
          <cell r="G1390">
            <v>3510</v>
          </cell>
          <cell r="H1390">
            <v>2800</v>
          </cell>
        </row>
        <row r="1391">
          <cell r="A1391">
            <v>320600005</v>
          </cell>
          <cell r="B1391" t="str">
            <v>经皮穿刺脑血管腔内溶栓术</v>
          </cell>
          <cell r="C1391" t="str">
            <v>包括抽吸术</v>
          </cell>
          <cell r="D1391" t="str">
            <v>指引导管、指引导丝</v>
          </cell>
          <cell r="E1391" t="str">
            <v>次</v>
          </cell>
          <cell r="F1391">
            <v>2300</v>
          </cell>
          <cell r="G1391">
            <v>2070</v>
          </cell>
          <cell r="H1391">
            <v>1750</v>
          </cell>
        </row>
        <row r="1392">
          <cell r="A1392">
            <v>320600006</v>
          </cell>
          <cell r="B1392" t="str">
            <v>经皮穿刺脑血管腔内化疗术</v>
          </cell>
        </row>
        <row r="1392">
          <cell r="D1392" t="str">
            <v>导管</v>
          </cell>
          <cell r="E1392" t="str">
            <v>次</v>
          </cell>
          <cell r="F1392">
            <v>1550</v>
          </cell>
          <cell r="G1392">
            <v>1450</v>
          </cell>
          <cell r="H1392">
            <v>1350</v>
          </cell>
        </row>
        <row r="1393">
          <cell r="A1393">
            <v>320600007</v>
          </cell>
          <cell r="B1393" t="str">
            <v>颈内动脉海绵窦瘘栓塞术</v>
          </cell>
        </row>
        <row r="1393">
          <cell r="D1393" t="str">
            <v>栓塞材料</v>
          </cell>
          <cell r="E1393" t="str">
            <v>次</v>
          </cell>
          <cell r="F1393">
            <v>3550</v>
          </cell>
          <cell r="G1393">
            <v>3195</v>
          </cell>
          <cell r="H1393">
            <v>2650</v>
          </cell>
        </row>
        <row r="1394">
          <cell r="A1394">
            <v>320600008</v>
          </cell>
          <cell r="B1394" t="str">
            <v>颅内动脉瘤栓塞术</v>
          </cell>
        </row>
        <row r="1394">
          <cell r="D1394" t="str">
            <v>栓塞材料</v>
          </cell>
          <cell r="E1394" t="str">
            <v>次</v>
          </cell>
          <cell r="F1394">
            <v>3800</v>
          </cell>
          <cell r="G1394">
            <v>3420</v>
          </cell>
          <cell r="H1394">
            <v>2800</v>
          </cell>
        </row>
        <row r="1395">
          <cell r="A1395">
            <v>320600009</v>
          </cell>
          <cell r="B1395" t="str">
            <v>脑及颅内血管畸形栓塞术</v>
          </cell>
        </row>
        <row r="1395">
          <cell r="D1395" t="str">
            <v>栓塞材料</v>
          </cell>
          <cell r="E1395" t="str">
            <v>次</v>
          </cell>
          <cell r="F1395">
            <v>3550</v>
          </cell>
          <cell r="G1395">
            <v>3195</v>
          </cell>
          <cell r="H1395">
            <v>2700</v>
          </cell>
        </row>
        <row r="1396">
          <cell r="A1396">
            <v>320600010</v>
          </cell>
          <cell r="B1396" t="str">
            <v>脊髓动脉造影术</v>
          </cell>
        </row>
        <row r="1396">
          <cell r="E1396" t="str">
            <v>次</v>
          </cell>
          <cell r="F1396">
            <v>2000</v>
          </cell>
          <cell r="G1396">
            <v>1800</v>
          </cell>
          <cell r="H1396">
            <v>1750</v>
          </cell>
        </row>
        <row r="1397">
          <cell r="A1397">
            <v>320600011</v>
          </cell>
          <cell r="B1397" t="str">
            <v>脊髓血管畸形栓塞术</v>
          </cell>
        </row>
        <row r="1397">
          <cell r="D1397" t="str">
            <v>栓塞材料</v>
          </cell>
          <cell r="E1397" t="str">
            <v>次</v>
          </cell>
          <cell r="F1397">
            <v>2500</v>
          </cell>
          <cell r="G1397">
            <v>2250</v>
          </cell>
          <cell r="H1397">
            <v>2250</v>
          </cell>
        </row>
        <row r="1398">
          <cell r="A1398">
            <v>320600013</v>
          </cell>
          <cell r="B1398" t="str">
            <v>脑血管腔内血栓取出术</v>
          </cell>
          <cell r="C1398" t="str">
            <v>全麻，穿刺股动脉，在导丝的指引下将造影导管置于主动脉弓进行造影，发现颅内外大血管闭塞部位，在微导丝指引下将中间导管置于大脑闭塞血管，通过微导管将取栓器置于血栓处，应用取栓器、抽吸等方式行血管再通治疗，造影复查，穿刺点压迫包扎，人工报告。</v>
          </cell>
          <cell r="D1398" t="str">
            <v>颅内取栓器，血流重建装置和传送系统，颅内支撑导管</v>
          </cell>
          <cell r="E1398" t="str">
            <v>次</v>
          </cell>
          <cell r="F1398">
            <v>4160</v>
          </cell>
          <cell r="G1398">
            <v>3740</v>
          </cell>
          <cell r="H1398">
            <v>3370</v>
          </cell>
        </row>
        <row r="1399">
          <cell r="A1399">
            <v>33</v>
          </cell>
          <cell r="B1399" t="str">
            <v>(三)手术治疗</v>
          </cell>
        </row>
        <row r="1400">
          <cell r="A1400">
            <v>33</v>
          </cell>
          <cell r="B1400" t="str">
            <v>说明:</v>
          </cell>
        </row>
        <row r="1401">
          <cell r="B1401" t="str">
            <v>1.本类包括麻醉、神经系统、内分泌系统、眼、耳、鼻口咽、呼吸系统、心血管系统、造血及淋巴系统、消化系统、泌尿系统、男、女生殖系统、产科、肌肉骨骼系统、体被系统等16个第三级分类的手术项目，共计2089项。</v>
          </cell>
        </row>
        <row r="1402">
          <cell r="B1402" t="str">
            <v>2.在“除外内容”外，手术中所需的常规器械和低值医用消耗器品(如一次性无菌巾、消毒药品、一般缝线、普通纱布、棉球、注射器、输液器等)输血、输液注射等一般治疗费用，在定价时已列入手术成本因素中考虑，均不另行计价。</v>
          </cell>
        </row>
        <row r="1403">
          <cell r="B1403" t="str">
            <v>3.手术中所需的特殊医用消耗材料(如特殊穿刺针、特殊导丝、导管、支架、球囊、特殊缝线、特殊缝针、钛夹、钛钉、钢（钛）板、扩张器、吻合器、缝合器、固定器等)、特殊药品、组织器官移值供体、人工植入体等均为除外内容，凡在项目内涵中已含的不再单独收费。</v>
          </cell>
        </row>
        <row r="1404">
          <cell r="B1404" t="str">
            <v>4.使用各种内镜、腔镜、手术显微镜在原价基础上加收。</v>
          </cell>
        </row>
        <row r="1405">
          <cell r="B1405" t="str">
            <v>5.在同一项目中使用激光、微波、射频、冷冻、各种特殊刀(如激光刀、高频电刀、氩氦刀、射频刀、氩汽刀、微波刀、超声刀、等离子刀等)等方法可分别计价。</v>
          </cell>
        </row>
        <row r="1406">
          <cell r="B1406" t="str">
            <v>6. 1).经同一切口进行的两种不同疾病的手术，主要手术按全价计费,其他手术按相应手术费的50%计收；</v>
          </cell>
        </row>
        <row r="1407">
          <cell r="B1407" t="str">
            <v>2).经两个切口的两种不同疾病手术，按手术标准分别计价；</v>
          </cell>
        </row>
        <row r="1408">
          <cell r="B1408" t="str">
            <v>3).同一手术项目中两个以上切口的手术，主要手术按全价计费,次要手术按其相应手术费的80%计费；</v>
          </cell>
        </row>
        <row r="1409">
          <cell r="B1409" t="str">
            <v>4).凡属探查性质的手术,术中改作其他手术时,只收取其他手术费,不再收取探查手术费。</v>
          </cell>
        </row>
        <row r="1410">
          <cell r="B1410" t="str">
            <v>5).因病情恶化等客观因素无法继续进行时，只按探查手术项目收费，不得另收其他手术费。</v>
          </cell>
        </row>
        <row r="1411">
          <cell r="B1411" t="str">
            <v>6).术后二期缝合按大（全刀口裂开）800元、中（1／2刀口裂开）500元、小（低于1／2刀口裂开）300元收费；清创缝合术按大（10cm以上）800元，中（5-10cm）500元，小（小于5cm）300元收费。</v>
          </cell>
        </row>
        <row r="1412">
          <cell r="B1412" t="str">
            <v>7.如病情需要再次手术，按手术标准分别计价；</v>
          </cell>
        </row>
        <row r="1413">
          <cell r="B1413" t="str">
            <v>8.手术项目在门诊手术室进行的按相应项目价格酌减(耳鼻咽手术除外)。</v>
          </cell>
        </row>
        <row r="1414">
          <cell r="B1414" t="str">
            <v>9.同时进行两种及两种以上麻醉时，主要麻醉按全价收费，辅助麻醉按其价格的50%收费。</v>
          </cell>
        </row>
        <row r="1415">
          <cell r="B1415" t="str">
            <v>10.传染病患者手术加收400元特殊消毒费。特异性感染疾病（破伤风、绿脓杆菌、气性坏疽）患者手术加收800元特殊消毒费。</v>
          </cell>
        </row>
        <row r="1416">
          <cell r="B1416" t="str">
            <v>11.中医传统手术项目如肛肠、中医骨伤，需在中医相应的诊疗项目中查找，不在此重复列项。</v>
          </cell>
        </row>
        <row r="1417">
          <cell r="B1417" t="str">
            <v>12.说明栏中带“*”符号的手术项目，可以基准价格为基础上浮10%，下浮不限；带“*”符号的手术项目，六岁（含）以下儿童手术可加收20%。</v>
          </cell>
        </row>
        <row r="1418">
          <cell r="B1418" t="str">
            <v>13.按照自愿原则，为避免造成二次医疗伤害，使用安全可靠的特殊方式院内转运危重症患者，可以收特殊患者安全转运(编码为330000007)，暂由医疗机构市场调节价，不限手术项目使用</v>
          </cell>
        </row>
        <row r="1419">
          <cell r="A1419">
            <v>330000005</v>
          </cell>
          <cell r="B1419" t="str">
            <v>胸腔镜手术加收</v>
          </cell>
        </row>
        <row r="1419">
          <cell r="E1419" t="str">
            <v>例</v>
          </cell>
          <cell r="F1419">
            <v>900</v>
          </cell>
          <cell r="G1419">
            <v>810</v>
          </cell>
          <cell r="H1419">
            <v>730</v>
          </cell>
        </row>
        <row r="1420">
          <cell r="A1420">
            <v>330000006</v>
          </cell>
          <cell r="B1420" t="str">
            <v>腹腔镜手术加收</v>
          </cell>
          <cell r="C1420" t="str">
            <v>腹腔镜手术时收取</v>
          </cell>
          <cell r="D1420" t="str">
            <v>无</v>
          </cell>
          <cell r="E1420" t="str">
            <v>例</v>
          </cell>
          <cell r="F1420">
            <v>900</v>
          </cell>
          <cell r="G1420">
            <v>810</v>
          </cell>
          <cell r="H1420">
            <v>730</v>
          </cell>
        </row>
        <row r="1421">
          <cell r="A1421">
            <v>3301</v>
          </cell>
          <cell r="B1421" t="str">
            <v>1．麻醉</v>
          </cell>
        </row>
        <row r="1422">
          <cell r="A1422">
            <v>330100001</v>
          </cell>
          <cell r="B1422" t="str">
            <v>局部浸润麻醉</v>
          </cell>
          <cell r="C1422" t="str">
            <v>含表面麻醉</v>
          </cell>
        </row>
        <row r="1422">
          <cell r="E1422" t="str">
            <v>次</v>
          </cell>
          <cell r="F1422">
            <v>42</v>
          </cell>
          <cell r="G1422">
            <v>37</v>
          </cell>
          <cell r="H1422">
            <v>33</v>
          </cell>
        </row>
        <row r="1423">
          <cell r="A1423">
            <v>330100002</v>
          </cell>
          <cell r="B1423" t="str">
            <v>神经阻滞麻醉</v>
          </cell>
          <cell r="C1423" t="str">
            <v>包括颈丛、臂丛、星状神经等各种神经阻滞及侧隐窝阻滞术、侧隐窝臭氧注射等</v>
          </cell>
        </row>
        <row r="1423">
          <cell r="E1423" t="str">
            <v>2小时</v>
          </cell>
          <cell r="F1423">
            <v>260</v>
          </cell>
          <cell r="G1423">
            <v>260</v>
          </cell>
          <cell r="H1423">
            <v>200</v>
          </cell>
          <cell r="I1423" t="str">
            <v>侧隐窝臭氧注射800元；每增加1小时加收50元；普通臭氧注射每次30元</v>
          </cell>
        </row>
        <row r="1424">
          <cell r="A1424">
            <v>330100003</v>
          </cell>
          <cell r="B1424" t="str">
            <v>椎管内麻醉</v>
          </cell>
          <cell r="C1424" t="str">
            <v>包括腰麻、硬膜外阻滞及腰麻硬膜外联合阻滞</v>
          </cell>
          <cell r="D1424" t="str">
            <v>腰麻硬膜外联合套件、硬膜外套件</v>
          </cell>
          <cell r="E1424" t="str">
            <v>2小时</v>
          </cell>
          <cell r="F1424">
            <v>520</v>
          </cell>
          <cell r="G1424">
            <v>520</v>
          </cell>
          <cell r="H1424">
            <v>370</v>
          </cell>
          <cell r="I1424" t="str">
            <v>腰麻硬膜外联合阻滞加收50元、每增加1小时加收50元;双穿刺点加收100元;危急病人加收100元</v>
          </cell>
        </row>
        <row r="1425">
          <cell r="A1425">
            <v>330100004</v>
          </cell>
          <cell r="B1425" t="str">
            <v>基础麻醉</v>
          </cell>
          <cell r="C1425" t="str">
            <v>含强化麻醉</v>
          </cell>
        </row>
        <row r="1425">
          <cell r="E1425" t="str">
            <v>2小时</v>
          </cell>
          <cell r="F1425">
            <v>130</v>
          </cell>
          <cell r="G1425">
            <v>130</v>
          </cell>
          <cell r="H1425">
            <v>90</v>
          </cell>
          <cell r="I1425" t="str">
            <v>每增加1小时加收50元</v>
          </cell>
        </row>
        <row r="1426">
          <cell r="A1426">
            <v>330100005</v>
          </cell>
          <cell r="B1426" t="str">
            <v>全身麻醉</v>
          </cell>
          <cell r="C1426" t="str">
            <v>含气管插管；包括吸入、静脉或吸静复合以及靶控输入</v>
          </cell>
          <cell r="D1426" t="str">
            <v>气管导管</v>
          </cell>
          <cell r="E1426" t="str">
            <v>2小时</v>
          </cell>
          <cell r="F1426">
            <v>1260</v>
          </cell>
          <cell r="G1426">
            <v>1260</v>
          </cell>
          <cell r="H1426">
            <v>900</v>
          </cell>
          <cell r="I1426" t="str">
            <v>每增加1小时加收50元;危急病人加收200元</v>
          </cell>
        </row>
        <row r="1427">
          <cell r="A1427" t="str">
            <v>330100005a</v>
          </cell>
          <cell r="B1427" t="str">
            <v>无插管全麻</v>
          </cell>
        </row>
        <row r="1427">
          <cell r="E1427" t="str">
            <v>次</v>
          </cell>
          <cell r="F1427">
            <v>390</v>
          </cell>
          <cell r="G1427">
            <v>390</v>
          </cell>
          <cell r="H1427">
            <v>285</v>
          </cell>
        </row>
        <row r="1428">
          <cell r="A1428">
            <v>330100006</v>
          </cell>
          <cell r="B1428" t="str">
            <v>血液加温治疗</v>
          </cell>
          <cell r="C1428" t="str">
            <v>包括手术中加温和体外加温、输液加温</v>
          </cell>
          <cell r="D1428" t="str">
            <v>一次性加温毯</v>
          </cell>
          <cell r="E1428" t="str">
            <v>小时</v>
          </cell>
          <cell r="F1428">
            <v>25</v>
          </cell>
          <cell r="G1428">
            <v>25</v>
          </cell>
          <cell r="H1428">
            <v>25</v>
          </cell>
        </row>
        <row r="1429">
          <cell r="A1429">
            <v>330100007</v>
          </cell>
          <cell r="B1429" t="str">
            <v>支气管内麻醉</v>
          </cell>
          <cell r="C1429" t="str">
            <v>包括各种施行单肺通气的麻醉方法，及肺灌洗等治疗</v>
          </cell>
          <cell r="D1429" t="str">
            <v>双腔管</v>
          </cell>
          <cell r="E1429" t="str">
            <v>2小时</v>
          </cell>
          <cell r="F1429">
            <v>1200</v>
          </cell>
          <cell r="G1429">
            <v>1080</v>
          </cell>
          <cell r="H1429">
            <v>800</v>
          </cell>
          <cell r="I1429" t="str">
            <v>每增加1小时加收50元;危急病人加收200元</v>
          </cell>
        </row>
        <row r="1430">
          <cell r="A1430">
            <v>330100008</v>
          </cell>
          <cell r="B1430" t="str">
            <v>术后镇痛</v>
          </cell>
          <cell r="C1430" t="str">
            <v>包括静脉硬膜外及腰麻硬膜外联合给药；包括分娩</v>
          </cell>
          <cell r="D1430" t="str">
            <v>腰麻硬膜外联合套件、镇痛装置</v>
          </cell>
          <cell r="E1430" t="str">
            <v>次</v>
          </cell>
          <cell r="F1430">
            <v>65</v>
          </cell>
          <cell r="G1430">
            <v>65</v>
          </cell>
          <cell r="H1430">
            <v>56</v>
          </cell>
          <cell r="I1430" t="str">
            <v>腰麻硬膜外联合阻滞加收20元；分娩镇痛加收150元；笑气镇痛收400元</v>
          </cell>
        </row>
        <row r="1431">
          <cell r="A1431">
            <v>330100009</v>
          </cell>
          <cell r="B1431" t="str">
            <v>侧脑室连续镇痛</v>
          </cell>
        </row>
        <row r="1431">
          <cell r="D1431" t="str">
            <v>镇痛装置</v>
          </cell>
          <cell r="E1431" t="str">
            <v>天</v>
          </cell>
          <cell r="F1431">
            <v>50</v>
          </cell>
          <cell r="G1431">
            <v>50</v>
          </cell>
          <cell r="H1431">
            <v>50</v>
          </cell>
        </row>
        <row r="1432">
          <cell r="A1432">
            <v>330100010</v>
          </cell>
          <cell r="B1432" t="str">
            <v>硬膜外连续镇痛</v>
          </cell>
        </row>
        <row r="1432">
          <cell r="D1432" t="str">
            <v>镇痛装置</v>
          </cell>
          <cell r="E1432" t="str">
            <v>天</v>
          </cell>
          <cell r="F1432">
            <v>65</v>
          </cell>
          <cell r="G1432">
            <v>59</v>
          </cell>
          <cell r="H1432">
            <v>50</v>
          </cell>
        </row>
        <row r="1433">
          <cell r="A1433">
            <v>330100011</v>
          </cell>
          <cell r="B1433" t="str">
            <v>椎管内置管术</v>
          </cell>
          <cell r="C1433" t="str">
            <v>包括神经根脱髓鞘等治疗</v>
          </cell>
          <cell r="D1433" t="str">
            <v>硬膜外套件</v>
          </cell>
          <cell r="E1433" t="str">
            <v>次</v>
          </cell>
          <cell r="F1433">
            <v>160</v>
          </cell>
          <cell r="G1433">
            <v>144</v>
          </cell>
          <cell r="H1433">
            <v>110</v>
          </cell>
        </row>
        <row r="1434">
          <cell r="A1434">
            <v>330100012</v>
          </cell>
          <cell r="B1434" t="str">
            <v>心肺复苏术</v>
          </cell>
          <cell r="C1434" t="str">
            <v>不含开胸复苏和特殊气管插管术</v>
          </cell>
          <cell r="D1434" t="str">
            <v>气管导管</v>
          </cell>
          <cell r="E1434" t="str">
            <v>次</v>
          </cell>
          <cell r="F1434">
            <v>270</v>
          </cell>
          <cell r="G1434">
            <v>240</v>
          </cell>
          <cell r="H1434">
            <v>220</v>
          </cell>
        </row>
        <row r="1435">
          <cell r="A1435">
            <v>330100013</v>
          </cell>
          <cell r="B1435" t="str">
            <v>气管插管术</v>
          </cell>
          <cell r="C1435" t="str">
            <v>指经口插管</v>
          </cell>
          <cell r="D1435" t="str">
            <v>气管导管</v>
          </cell>
          <cell r="E1435" t="str">
            <v>次</v>
          </cell>
          <cell r="F1435">
            <v>130</v>
          </cell>
          <cell r="G1435">
            <v>117</v>
          </cell>
          <cell r="H1435">
            <v>90</v>
          </cell>
        </row>
        <row r="1436">
          <cell r="A1436">
            <v>330100014</v>
          </cell>
          <cell r="B1436" t="str">
            <v>特殊方法气管插管术</v>
          </cell>
          <cell r="C1436" t="str">
            <v>包括经鼻腔、经口盲探、逆行法；包括纤维喉镜、气管镜置管</v>
          </cell>
          <cell r="D1436" t="str">
            <v>气管导管</v>
          </cell>
          <cell r="E1436" t="str">
            <v>次</v>
          </cell>
          <cell r="F1436">
            <v>160</v>
          </cell>
          <cell r="G1436">
            <v>144</v>
          </cell>
          <cell r="H1436">
            <v>100</v>
          </cell>
          <cell r="I1436" t="str">
            <v>可视内镜引导下气管插管加收270元。</v>
          </cell>
        </row>
        <row r="1437">
          <cell r="A1437">
            <v>330100015</v>
          </cell>
          <cell r="B1437" t="str">
            <v>麻醉中监测</v>
          </cell>
          <cell r="C1437" t="str">
            <v>含心电图、脉搏氧饱和度、心率变异分析、ST段分析、无创血压、有创血压、中心静脉压、呼气末二氧化碳、氧浓度、呼吸频率、潮气量、分钟通气量、气道压、肺顺应性、呼气末麻醉药浓度、体温、肌松、脑电双谱指数、肺动脉压监测</v>
          </cell>
        </row>
        <row r="1437">
          <cell r="E1437" t="str">
            <v>小时</v>
          </cell>
          <cell r="F1437">
            <v>42</v>
          </cell>
          <cell r="G1437">
            <v>42</v>
          </cell>
          <cell r="H1437">
            <v>33</v>
          </cell>
          <cell r="I1437" t="str">
            <v>心率变异分析、有创血压、肌松、中心静脉压、脑电双谱指数、肺动脉压监测每项加收10元</v>
          </cell>
        </row>
        <row r="1438">
          <cell r="A1438" t="str">
            <v>HAN05702</v>
          </cell>
          <cell r="B1438" t="str">
            <v>术中体温监测</v>
          </cell>
          <cell r="C1438" t="str">
            <v>经鼻或经肛门放置鼻温、肛温管，连接监测仪，记录体温变化。</v>
          </cell>
          <cell r="D1438" t="str">
            <v>探头</v>
          </cell>
          <cell r="E1438" t="str">
            <v>2小时</v>
          </cell>
          <cell r="F1438">
            <v>20</v>
          </cell>
          <cell r="G1438">
            <v>20</v>
          </cell>
          <cell r="H1438">
            <v>20</v>
          </cell>
          <cell r="I1438" t="str">
            <v>不足2小时按2小时计收，2小时后每增加1小时加收不超过50%</v>
          </cell>
        </row>
        <row r="1439">
          <cell r="A1439" t="str">
            <v>HAN05703</v>
          </cell>
          <cell r="B1439" t="str">
            <v>脑氧饱和度监测</v>
          </cell>
          <cell r="C1439" t="str">
            <v>通过放置于颅骨上的发光电极，感应脑氧饱合度的变化，监测仪自动记录分析数据变化。</v>
          </cell>
          <cell r="D1439" t="str">
            <v>电极</v>
          </cell>
          <cell r="E1439" t="str">
            <v>2小时</v>
          </cell>
          <cell r="F1439">
            <v>50</v>
          </cell>
          <cell r="G1439">
            <v>50</v>
          </cell>
          <cell r="H1439">
            <v>50</v>
          </cell>
          <cell r="I1439" t="str">
            <v>2小时后每增加1小时加收不超过50%</v>
          </cell>
        </row>
        <row r="1440">
          <cell r="A1440" t="str">
            <v>HAP05903</v>
          </cell>
          <cell r="B1440" t="str">
            <v>凝血功能和血小板功能动态监测</v>
          </cell>
          <cell r="C1440" t="str">
            <v>消毒，采血，放置到特殊血样管中，使用专用凝血功能监测仪，根据图形和数值分析凝血功能的变化和血小板功能的变化。</v>
          </cell>
        </row>
        <row r="1440">
          <cell r="E1440" t="str">
            <v>次</v>
          </cell>
          <cell r="F1440">
            <v>400</v>
          </cell>
          <cell r="G1440">
            <v>400</v>
          </cell>
          <cell r="H1440">
            <v>400</v>
          </cell>
        </row>
        <row r="1441">
          <cell r="A1441" t="str">
            <v>HAP28901</v>
          </cell>
          <cell r="B1441" t="str">
            <v>麻醉恢复室监护</v>
          </cell>
        </row>
        <row r="1441">
          <cell r="E1441" t="str">
            <v>小时</v>
          </cell>
          <cell r="F1441">
            <v>45</v>
          </cell>
          <cell r="G1441">
            <v>45</v>
          </cell>
          <cell r="H1441">
            <v>45</v>
          </cell>
        </row>
        <row r="1442">
          <cell r="A1442" t="str">
            <v>HAP05902</v>
          </cell>
          <cell r="B1442" t="str">
            <v>麻醉深度电生理监测</v>
          </cell>
        </row>
        <row r="1442">
          <cell r="E1442" t="str">
            <v>2小时</v>
          </cell>
          <cell r="F1442">
            <v>60</v>
          </cell>
          <cell r="G1442">
            <v>60</v>
          </cell>
          <cell r="H1442">
            <v>60</v>
          </cell>
          <cell r="I1442" t="str">
            <v>2小时后每增加1小时加收不超过50%。传感器除外</v>
          </cell>
        </row>
        <row r="1443">
          <cell r="A1443">
            <v>330100016</v>
          </cell>
          <cell r="B1443" t="str">
            <v>控制性降压</v>
          </cell>
        </row>
        <row r="1443">
          <cell r="E1443" t="str">
            <v>次</v>
          </cell>
          <cell r="F1443">
            <v>120</v>
          </cell>
          <cell r="G1443">
            <v>120</v>
          </cell>
          <cell r="H1443">
            <v>80</v>
          </cell>
        </row>
        <row r="1444">
          <cell r="A1444">
            <v>330100017</v>
          </cell>
          <cell r="B1444" t="str">
            <v>体外循环</v>
          </cell>
        </row>
        <row r="1444">
          <cell r="E1444" t="str">
            <v>2小时</v>
          </cell>
          <cell r="F1444">
            <v>2000</v>
          </cell>
          <cell r="G1444">
            <v>1800</v>
          </cell>
          <cell r="H1444">
            <v>1400</v>
          </cell>
          <cell r="I1444" t="str">
            <v>每增加1小时加收260元</v>
          </cell>
        </row>
        <row r="1445">
          <cell r="A1445" t="str">
            <v>330100017a</v>
          </cell>
          <cell r="B1445" t="str">
            <v>体外循环2小时以上</v>
          </cell>
        </row>
        <row r="1445">
          <cell r="E1445" t="str">
            <v>每小时</v>
          </cell>
          <cell r="F1445">
            <v>260</v>
          </cell>
          <cell r="G1445">
            <v>234</v>
          </cell>
          <cell r="H1445">
            <v>190</v>
          </cell>
        </row>
        <row r="1446">
          <cell r="A1446">
            <v>330100018</v>
          </cell>
          <cell r="B1446" t="str">
            <v>镇痛泵体内置入术</v>
          </cell>
          <cell r="C1446" t="str">
            <v>含置入和取出：包括化疗泵的置入和取出</v>
          </cell>
          <cell r="D1446" t="str">
            <v>泵</v>
          </cell>
          <cell r="E1446" t="str">
            <v>次</v>
          </cell>
          <cell r="F1446">
            <v>700</v>
          </cell>
          <cell r="G1446">
            <v>650</v>
          </cell>
          <cell r="H1446">
            <v>600</v>
          </cell>
          <cell r="I1446" t="str">
            <v>取出术100元</v>
          </cell>
        </row>
        <row r="1447">
          <cell r="A1447">
            <v>330100019</v>
          </cell>
          <cell r="B1447" t="str">
            <v>植入式给药装置（输液港）置入术</v>
          </cell>
          <cell r="C1447" t="str">
            <v>包括鞘内程控药物灌注泵植入术、鞘内程控药物灌注泵重灌注术，输液港、泵取出术</v>
          </cell>
          <cell r="D1447" t="str">
            <v>植入式给药装置(泵、输液港)、植入式给药装置专用针(留置针)、药物灌注系统</v>
          </cell>
          <cell r="E1447" t="str">
            <v>次</v>
          </cell>
          <cell r="F1447">
            <v>700</v>
          </cell>
          <cell r="G1447">
            <v>650</v>
          </cell>
          <cell r="H1447">
            <v>600</v>
          </cell>
          <cell r="I1447" t="str">
            <v>取出术100元</v>
          </cell>
        </row>
        <row r="1448">
          <cell r="A1448">
            <v>330100020</v>
          </cell>
          <cell r="B1448" t="str">
            <v>口腔局部传感控制麻醉</v>
          </cell>
          <cell r="C1448" t="str">
            <v>口腔黏膜消毒后，使用计算机控制局部麻醉系统，根据治疗需求选择进针位点、穿刺进针、形成麻醉通道，应用动态压力传感技术（DPS）、匀速恒压注药，行局部浸润、局部范围阻滞或单侧神经阻滞。不含特殊神经定位方法。</v>
          </cell>
          <cell r="D1448" t="str">
            <v>带针手柄</v>
          </cell>
          <cell r="E1448" t="str">
            <v>次</v>
          </cell>
          <cell r="F1448" t="str">
            <v>市场调节价</v>
          </cell>
          <cell r="G1448" t="str">
            <v>市场调节价</v>
          </cell>
          <cell r="H1448" t="str">
            <v>市场调节价</v>
          </cell>
        </row>
        <row r="1449">
          <cell r="A1449">
            <v>330100021</v>
          </cell>
          <cell r="B1449" t="str">
            <v>脉冲波分娩镇痛</v>
          </cell>
          <cell r="C1449" t="str">
            <v>选取穴位，在合适的位置粘贴镇痛贴。连接仪器，利用胎心监护图形（CTG）信息，调整镇痛强度，达到减痛效果至分娩完成。不含胎心监护</v>
          </cell>
        </row>
        <row r="1449">
          <cell r="E1449" t="str">
            <v>次</v>
          </cell>
          <cell r="F1449" t="str">
            <v>市场调节价</v>
          </cell>
          <cell r="G1449" t="str">
            <v>市场调节价</v>
          </cell>
          <cell r="H1449" t="str">
            <v>市场调节价</v>
          </cell>
        </row>
        <row r="1450">
          <cell r="A1450">
            <v>3302</v>
          </cell>
          <cell r="B1450" t="str">
            <v>神经系统手术</v>
          </cell>
        </row>
        <row r="1451">
          <cell r="A1451">
            <v>330201</v>
          </cell>
          <cell r="B1451" t="str">
            <v>颅骨和脑手术</v>
          </cell>
        </row>
        <row r="1452">
          <cell r="A1452">
            <v>330201001</v>
          </cell>
          <cell r="B1452" t="str">
            <v>头皮肿物切除术</v>
          </cell>
          <cell r="C1452" t="str">
            <v>不含植皮</v>
          </cell>
        </row>
        <row r="1452">
          <cell r="E1452" t="str">
            <v>次</v>
          </cell>
          <cell r="F1452">
            <v>460</v>
          </cell>
          <cell r="G1452">
            <v>414</v>
          </cell>
          <cell r="H1452">
            <v>350</v>
          </cell>
          <cell r="I1452" t="str">
            <v>*；直径大于4cm加收300元；门诊手术室按50%收费</v>
          </cell>
        </row>
        <row r="1453">
          <cell r="A1453">
            <v>330201002</v>
          </cell>
          <cell r="B1453" t="str">
            <v>颅骨骨瘤切除术</v>
          </cell>
        </row>
        <row r="1453">
          <cell r="D1453" t="str">
            <v>假体</v>
          </cell>
          <cell r="E1453" t="str">
            <v>次</v>
          </cell>
          <cell r="F1453">
            <v>1000</v>
          </cell>
          <cell r="G1453">
            <v>900</v>
          </cell>
          <cell r="H1453">
            <v>800</v>
          </cell>
          <cell r="I1453" t="str">
            <v>*；骨瓣开颅加收800元</v>
          </cell>
        </row>
        <row r="1454">
          <cell r="A1454">
            <v>330201003</v>
          </cell>
          <cell r="B1454" t="str">
            <v>帽状腱膜下血肿切开引流术</v>
          </cell>
          <cell r="C1454" t="str">
            <v>包括脓肿切开引流</v>
          </cell>
        </row>
        <row r="1454">
          <cell r="E1454" t="str">
            <v>次</v>
          </cell>
          <cell r="F1454">
            <v>600</v>
          </cell>
          <cell r="G1454">
            <v>570</v>
          </cell>
          <cell r="H1454">
            <v>510</v>
          </cell>
        </row>
        <row r="1455">
          <cell r="A1455">
            <v>330201004</v>
          </cell>
          <cell r="B1455" t="str">
            <v>颅内硬膜外血肿引流术</v>
          </cell>
          <cell r="C1455" t="str">
            <v>包括脓肿引流</v>
          </cell>
        </row>
        <row r="1455">
          <cell r="E1455" t="str">
            <v>次</v>
          </cell>
          <cell r="F1455">
            <v>1800</v>
          </cell>
          <cell r="G1455">
            <v>1620</v>
          </cell>
          <cell r="H1455">
            <v>1300</v>
          </cell>
          <cell r="I1455" t="str">
            <v>*</v>
          </cell>
        </row>
        <row r="1456">
          <cell r="A1456">
            <v>330201005</v>
          </cell>
          <cell r="B1456" t="str">
            <v>脑脓肿穿刺引流术</v>
          </cell>
          <cell r="C1456" t="str">
            <v>不含开颅脓肿切除术</v>
          </cell>
        </row>
        <row r="1456">
          <cell r="E1456" t="str">
            <v>次</v>
          </cell>
          <cell r="F1456">
            <v>1700</v>
          </cell>
          <cell r="G1456">
            <v>1530</v>
          </cell>
          <cell r="H1456">
            <v>1250</v>
          </cell>
          <cell r="I1456" t="str">
            <v>*</v>
          </cell>
        </row>
        <row r="1457">
          <cell r="A1457">
            <v>330201006</v>
          </cell>
          <cell r="B1457" t="str">
            <v>开放性颅脑损伤清除术</v>
          </cell>
          <cell r="C1457" t="str">
            <v>包括火器伤</v>
          </cell>
          <cell r="D1457" t="str">
            <v>硬膜修补材料</v>
          </cell>
          <cell r="E1457" t="str">
            <v>次</v>
          </cell>
          <cell r="F1457">
            <v>3000</v>
          </cell>
          <cell r="G1457">
            <v>2700</v>
          </cell>
          <cell r="H1457">
            <v>2100</v>
          </cell>
          <cell r="I1457" t="str">
            <v>*；静脉窦破裂手术加收500元</v>
          </cell>
        </row>
        <row r="1458">
          <cell r="A1458">
            <v>330201007</v>
          </cell>
          <cell r="B1458" t="str">
            <v>颅骨凹陷骨折复位术</v>
          </cell>
          <cell r="C1458" t="str">
            <v>含碎骨片清除</v>
          </cell>
        </row>
        <row r="1458">
          <cell r="E1458" t="str">
            <v>次</v>
          </cell>
          <cell r="F1458">
            <v>2200</v>
          </cell>
          <cell r="G1458">
            <v>1980</v>
          </cell>
          <cell r="H1458">
            <v>1275</v>
          </cell>
          <cell r="I1458" t="str">
            <v>*；</v>
          </cell>
        </row>
        <row r="1459">
          <cell r="A1459">
            <v>330201008</v>
          </cell>
          <cell r="B1459" t="str">
            <v>去颅骨骨瓣减压术</v>
          </cell>
        </row>
        <row r="1459">
          <cell r="E1459" t="str">
            <v>次</v>
          </cell>
          <cell r="F1459">
            <v>2200</v>
          </cell>
          <cell r="G1459">
            <v>1980</v>
          </cell>
          <cell r="H1459">
            <v>1500</v>
          </cell>
          <cell r="I1459" t="str">
            <v>*；</v>
          </cell>
        </row>
        <row r="1460">
          <cell r="A1460">
            <v>330201009</v>
          </cell>
          <cell r="B1460" t="str">
            <v>颅骨修补术</v>
          </cell>
          <cell r="C1460" t="str">
            <v>包括假体植入</v>
          </cell>
          <cell r="D1460" t="str">
            <v>修补材料</v>
          </cell>
          <cell r="E1460" t="str">
            <v>次</v>
          </cell>
          <cell r="F1460">
            <v>2700</v>
          </cell>
          <cell r="G1460">
            <v>2430</v>
          </cell>
          <cell r="H1460">
            <v>1900</v>
          </cell>
          <cell r="I1460" t="str">
            <v>*；</v>
          </cell>
        </row>
        <row r="1461">
          <cell r="A1461">
            <v>330201010</v>
          </cell>
          <cell r="B1461" t="str">
            <v>颅骨钻孔探查术</v>
          </cell>
        </row>
        <row r="1461">
          <cell r="E1461" t="str">
            <v>次</v>
          </cell>
          <cell r="F1461">
            <v>1000</v>
          </cell>
          <cell r="G1461">
            <v>950</v>
          </cell>
          <cell r="H1461">
            <v>850</v>
          </cell>
          <cell r="I1461" t="str">
            <v>两孔以上加收200元</v>
          </cell>
        </row>
        <row r="1462">
          <cell r="A1462">
            <v>330201011</v>
          </cell>
          <cell r="B1462" t="str">
            <v>经颅眶肿瘤切除术</v>
          </cell>
        </row>
        <row r="1462">
          <cell r="E1462" t="str">
            <v>次</v>
          </cell>
          <cell r="F1462">
            <v>3700</v>
          </cell>
          <cell r="G1462">
            <v>3330</v>
          </cell>
          <cell r="H1462">
            <v>2700</v>
          </cell>
          <cell r="I1462" t="str">
            <v>*；</v>
          </cell>
        </row>
        <row r="1463">
          <cell r="A1463">
            <v>330201012</v>
          </cell>
          <cell r="B1463" t="str">
            <v>经颅内镜活检术</v>
          </cell>
        </row>
        <row r="1463">
          <cell r="E1463" t="str">
            <v>次</v>
          </cell>
          <cell r="F1463">
            <v>1880</v>
          </cell>
          <cell r="G1463">
            <v>1800</v>
          </cell>
          <cell r="H1463">
            <v>1700</v>
          </cell>
        </row>
        <row r="1464">
          <cell r="A1464">
            <v>330201013</v>
          </cell>
          <cell r="B1464" t="str">
            <v>慢性硬膜下血肿钻孔术</v>
          </cell>
          <cell r="C1464" t="str">
            <v>包括高血压脑出血碎吸术</v>
          </cell>
        </row>
        <row r="1464">
          <cell r="E1464" t="str">
            <v>次</v>
          </cell>
          <cell r="F1464">
            <v>1700</v>
          </cell>
          <cell r="G1464">
            <v>1530</v>
          </cell>
          <cell r="H1464">
            <v>1200</v>
          </cell>
          <cell r="I1464" t="str">
            <v>*；碎吸加50％</v>
          </cell>
        </row>
        <row r="1465">
          <cell r="A1465">
            <v>330201014</v>
          </cell>
          <cell r="B1465" t="str">
            <v>颅内多发血肿清除术</v>
          </cell>
          <cell r="C1465" t="str">
            <v>含同一部位硬膜外、硬膜下、脑内血肿清除术</v>
          </cell>
        </row>
        <row r="1465">
          <cell r="E1465" t="str">
            <v>次</v>
          </cell>
          <cell r="F1465">
            <v>1800</v>
          </cell>
          <cell r="G1465">
            <v>1710</v>
          </cell>
          <cell r="H1465">
            <v>1530</v>
          </cell>
        </row>
        <row r="1466">
          <cell r="A1466">
            <v>330201015</v>
          </cell>
          <cell r="B1466" t="str">
            <v>颅内血肿清除术</v>
          </cell>
          <cell r="C1466" t="str">
            <v>包括单纯硬膜外、硬膜下、脑内血肿清除术</v>
          </cell>
        </row>
        <row r="1466">
          <cell r="E1466" t="str">
            <v>次</v>
          </cell>
          <cell r="F1466">
            <v>2900</v>
          </cell>
          <cell r="G1466">
            <v>2610</v>
          </cell>
          <cell r="H1466">
            <v>2000</v>
          </cell>
          <cell r="I1466" t="str">
            <v>*；</v>
          </cell>
        </row>
        <row r="1467">
          <cell r="A1467">
            <v>330201016</v>
          </cell>
          <cell r="B1467" t="str">
            <v>开颅颅内减压术</v>
          </cell>
          <cell r="C1467" t="str">
            <v>包括大脑颞极、额极、枕极切除、颞肌下减压</v>
          </cell>
        </row>
        <row r="1467">
          <cell r="E1467" t="str">
            <v>次</v>
          </cell>
          <cell r="F1467">
            <v>2900</v>
          </cell>
          <cell r="G1467">
            <v>2610</v>
          </cell>
          <cell r="H1467">
            <v>2000</v>
          </cell>
          <cell r="I1467" t="str">
            <v>*；</v>
          </cell>
        </row>
        <row r="1468">
          <cell r="A1468">
            <v>330201017</v>
          </cell>
          <cell r="B1468" t="str">
            <v>经颅视神经管减压术</v>
          </cell>
        </row>
        <row r="1468">
          <cell r="E1468" t="str">
            <v>次</v>
          </cell>
          <cell r="F1468">
            <v>2400</v>
          </cell>
          <cell r="G1468">
            <v>2280</v>
          </cell>
          <cell r="H1468">
            <v>2040</v>
          </cell>
        </row>
        <row r="1469">
          <cell r="A1469">
            <v>330201018</v>
          </cell>
          <cell r="B1469" t="str">
            <v>颅内压监护传感器置入术</v>
          </cell>
          <cell r="C1469" t="str">
            <v>包括颅内硬膜下、硬膜外、脑内、脑室内</v>
          </cell>
          <cell r="D1469" t="str">
            <v>监护材料</v>
          </cell>
          <cell r="E1469" t="str">
            <v>次</v>
          </cell>
          <cell r="F1469">
            <v>1800</v>
          </cell>
          <cell r="G1469">
            <v>1620</v>
          </cell>
          <cell r="H1469">
            <v>1400</v>
          </cell>
          <cell r="I1469" t="str">
            <v>*；</v>
          </cell>
        </row>
        <row r="1470">
          <cell r="A1470">
            <v>330201019</v>
          </cell>
          <cell r="B1470" t="str">
            <v>侧脑室分流术</v>
          </cell>
          <cell r="C1470" t="str">
            <v>含分流管调整；包括侧脑室-心房分流术、侧脑室-膀胱分流术、侧脑室-腹腔分流术</v>
          </cell>
          <cell r="D1470" t="str">
            <v>分流管</v>
          </cell>
          <cell r="E1470" t="str">
            <v>次</v>
          </cell>
          <cell r="F1470">
            <v>2800</v>
          </cell>
          <cell r="G1470">
            <v>2520</v>
          </cell>
          <cell r="H1470">
            <v>2000</v>
          </cell>
          <cell r="I1470" t="str">
            <v>*；</v>
          </cell>
        </row>
        <row r="1471">
          <cell r="A1471">
            <v>330201020</v>
          </cell>
          <cell r="B1471" t="str">
            <v>脑室钻孔伴脑室引流术</v>
          </cell>
        </row>
        <row r="1471">
          <cell r="E1471" t="str">
            <v>次</v>
          </cell>
          <cell r="F1471">
            <v>1700</v>
          </cell>
          <cell r="G1471">
            <v>1530</v>
          </cell>
          <cell r="H1471">
            <v>1300</v>
          </cell>
          <cell r="I1471" t="str">
            <v>*；</v>
          </cell>
        </row>
        <row r="1472">
          <cell r="A1472">
            <v>330201021</v>
          </cell>
          <cell r="B1472" t="str">
            <v>颅内蛛网膜囊肿分流术</v>
          </cell>
          <cell r="C1472" t="str">
            <v>包括囊肿切除</v>
          </cell>
        </row>
        <row r="1472">
          <cell r="E1472" t="str">
            <v>次</v>
          </cell>
          <cell r="F1472">
            <v>1880</v>
          </cell>
          <cell r="G1472">
            <v>1790</v>
          </cell>
          <cell r="H1472">
            <v>1600</v>
          </cell>
          <cell r="I1472" t="str">
            <v>囊肿切除加收500元</v>
          </cell>
        </row>
        <row r="1473">
          <cell r="A1473">
            <v>330201022</v>
          </cell>
          <cell r="B1473" t="str">
            <v>幕上浅部病变切除术</v>
          </cell>
          <cell r="C1473" t="str">
            <v>包括大脑半球胶质瘤、转移癌、胶质增生、大脑半球凸面脑膜瘤、脑脓肿；不含矢状窦旁脑膜瘤、大脑镰旁脑膜瘤</v>
          </cell>
        </row>
        <row r="1473">
          <cell r="E1473" t="str">
            <v>次</v>
          </cell>
          <cell r="F1473">
            <v>4200</v>
          </cell>
          <cell r="G1473">
            <v>3780</v>
          </cell>
          <cell r="H1473">
            <v>3000</v>
          </cell>
          <cell r="I1473" t="str">
            <v>*；</v>
          </cell>
        </row>
        <row r="1474">
          <cell r="A1474">
            <v>330201023</v>
          </cell>
          <cell r="B1474" t="str">
            <v>大静脉窦旁脑膜瘤切除+血管窦重建术</v>
          </cell>
          <cell r="C1474" t="str">
            <v>包括矢状窦、横窦、窦汇区脑膜瘤</v>
          </cell>
          <cell r="D1474" t="str">
            <v>人工血管</v>
          </cell>
          <cell r="E1474" t="str">
            <v>次</v>
          </cell>
          <cell r="F1474">
            <v>3080</v>
          </cell>
          <cell r="G1474">
            <v>2930</v>
          </cell>
          <cell r="H1474">
            <v>2620</v>
          </cell>
        </row>
        <row r="1475">
          <cell r="A1475">
            <v>330201024</v>
          </cell>
          <cell r="B1475" t="str">
            <v>幕上深部病变切除术</v>
          </cell>
          <cell r="C1475" t="str">
            <v>包括脑室内肿瘤、海绵状血管瘤、胼胝体肿瘤、三室前(突入到第三脑室）颅咽管瘤、后部肿瘤、脑脓肿，不含矢状窦旁脑膜瘤</v>
          </cell>
        </row>
        <row r="1475">
          <cell r="E1475" t="str">
            <v>次</v>
          </cell>
          <cell r="F1475">
            <v>5000</v>
          </cell>
          <cell r="G1475">
            <v>4500</v>
          </cell>
          <cell r="H1475">
            <v>3800</v>
          </cell>
          <cell r="I1475" t="str">
            <v>*；</v>
          </cell>
        </row>
        <row r="1476">
          <cell r="A1476">
            <v>330201025</v>
          </cell>
          <cell r="B1476" t="str">
            <v>第四脑室肿瘤切除术</v>
          </cell>
          <cell r="C1476" t="str">
            <v>包括小脑下蚓部、四室室管膜瘤、四室导水管囊虫；不含桥脑、延髓突入四室胶质瘤</v>
          </cell>
        </row>
        <row r="1476">
          <cell r="E1476" t="str">
            <v>次</v>
          </cell>
          <cell r="F1476">
            <v>4200</v>
          </cell>
          <cell r="G1476">
            <v>3780</v>
          </cell>
          <cell r="H1476">
            <v>3000</v>
          </cell>
          <cell r="I1476" t="str">
            <v>*；</v>
          </cell>
        </row>
        <row r="1477">
          <cell r="A1477">
            <v>330201026</v>
          </cell>
          <cell r="B1477" t="str">
            <v>经颅内镜脑室肿瘤切除术</v>
          </cell>
        </row>
        <row r="1477">
          <cell r="E1477" t="str">
            <v>次</v>
          </cell>
          <cell r="F1477">
            <v>2980</v>
          </cell>
          <cell r="G1477">
            <v>2830</v>
          </cell>
          <cell r="H1477">
            <v>2550</v>
          </cell>
        </row>
        <row r="1478">
          <cell r="A1478">
            <v>330201027</v>
          </cell>
          <cell r="B1478" t="str">
            <v>桥小脑角肿瘤切除术</v>
          </cell>
          <cell r="C1478" t="str">
            <v>包括听神经瘤、三叉神经鞘瘤、胆脂瘤、蛛网膜囊肿；不含面神经吻合术、术中神经电监测</v>
          </cell>
        </row>
        <row r="1478">
          <cell r="E1478" t="str">
            <v>次</v>
          </cell>
          <cell r="F1478">
            <v>5000</v>
          </cell>
          <cell r="G1478">
            <v>4500</v>
          </cell>
          <cell r="H1478">
            <v>3900</v>
          </cell>
          <cell r="I1478" t="str">
            <v>*；</v>
          </cell>
        </row>
        <row r="1479">
          <cell r="A1479">
            <v>330201028</v>
          </cell>
          <cell r="B1479" t="str">
            <v>脑皮质切除术</v>
          </cell>
        </row>
        <row r="1479">
          <cell r="E1479" t="str">
            <v>次</v>
          </cell>
          <cell r="F1479">
            <v>2480</v>
          </cell>
          <cell r="G1479">
            <v>2360</v>
          </cell>
          <cell r="H1479">
            <v>2000</v>
          </cell>
          <cell r="I1479" t="str">
            <v>不含术中脑电监测</v>
          </cell>
        </row>
        <row r="1480">
          <cell r="A1480">
            <v>330201029</v>
          </cell>
          <cell r="B1480" t="str">
            <v>大脑半球切除术</v>
          </cell>
          <cell r="C1480" t="str">
            <v>不含术中脑电监测</v>
          </cell>
        </row>
        <row r="1480">
          <cell r="E1480" t="str">
            <v>次</v>
          </cell>
          <cell r="F1480">
            <v>3000</v>
          </cell>
          <cell r="G1480">
            <v>2850</v>
          </cell>
          <cell r="H1480">
            <v>2500</v>
          </cell>
        </row>
        <row r="1481">
          <cell r="A1481">
            <v>330201030</v>
          </cell>
          <cell r="B1481" t="str">
            <v>选择性杏仁核海马切除术</v>
          </cell>
        </row>
        <row r="1481">
          <cell r="E1481" t="str">
            <v>次</v>
          </cell>
          <cell r="F1481">
            <v>3100</v>
          </cell>
          <cell r="G1481">
            <v>2950</v>
          </cell>
          <cell r="H1481">
            <v>2700</v>
          </cell>
          <cell r="I1481" t="str">
            <v>不含术中脑电监测</v>
          </cell>
        </row>
        <row r="1482">
          <cell r="A1482">
            <v>330201031</v>
          </cell>
          <cell r="B1482" t="str">
            <v>胼胝体切开术</v>
          </cell>
          <cell r="C1482" t="str">
            <v>不含癫痫病灶切除术、术中脑电监测</v>
          </cell>
        </row>
        <row r="1482">
          <cell r="E1482" t="str">
            <v>次</v>
          </cell>
          <cell r="F1482">
            <v>2920</v>
          </cell>
          <cell r="G1482">
            <v>2770</v>
          </cell>
          <cell r="H1482">
            <v>2500</v>
          </cell>
        </row>
        <row r="1483">
          <cell r="A1483">
            <v>330201032</v>
          </cell>
          <cell r="B1483" t="str">
            <v>多处软脑膜下横纤维切断术</v>
          </cell>
        </row>
        <row r="1483">
          <cell r="E1483" t="str">
            <v>次</v>
          </cell>
          <cell r="F1483">
            <v>2650</v>
          </cell>
          <cell r="G1483">
            <v>2520</v>
          </cell>
          <cell r="H1483">
            <v>2300</v>
          </cell>
        </row>
        <row r="1484">
          <cell r="A1484">
            <v>330201033</v>
          </cell>
          <cell r="B1484" t="str">
            <v>癫痫病灶切除术</v>
          </cell>
          <cell r="C1484" t="str">
            <v>包括病灶切除、软脑膜下烧灼术、脑叶切除；不含术中脑电监测</v>
          </cell>
        </row>
        <row r="1484">
          <cell r="E1484" t="str">
            <v>次</v>
          </cell>
          <cell r="F1484">
            <v>2470</v>
          </cell>
          <cell r="G1484">
            <v>2350</v>
          </cell>
          <cell r="H1484">
            <v>2200</v>
          </cell>
          <cell r="I1484" t="str">
            <v>术中发现病灶按肿瘤切除手术计价</v>
          </cell>
        </row>
        <row r="1485">
          <cell r="A1485">
            <v>330201034</v>
          </cell>
          <cell r="B1485" t="str">
            <v>癫痫刀手术</v>
          </cell>
          <cell r="C1485" t="str">
            <v>含手术计划系统，24小时脑电图动态监测、皮层电极</v>
          </cell>
        </row>
        <row r="1485">
          <cell r="E1485" t="str">
            <v>次</v>
          </cell>
          <cell r="F1485">
            <v>3200</v>
          </cell>
          <cell r="G1485">
            <v>3040</v>
          </cell>
          <cell r="H1485">
            <v>2720</v>
          </cell>
          <cell r="I1485" t="str">
            <v>治疗难治性癫痫</v>
          </cell>
        </row>
        <row r="1486">
          <cell r="A1486">
            <v>330201035</v>
          </cell>
          <cell r="B1486" t="str">
            <v>脑深部电极置入术</v>
          </cell>
          <cell r="C1486" t="str">
            <v>包括迷走神经电刺激器植入术</v>
          </cell>
          <cell r="D1486" t="str">
            <v>脑深部电极置入系统、迷走神经电刺激器、测试电缆</v>
          </cell>
          <cell r="E1486" t="str">
            <v>次</v>
          </cell>
          <cell r="F1486">
            <v>7000</v>
          </cell>
          <cell r="G1486">
            <v>6300</v>
          </cell>
          <cell r="H1486">
            <v>5670</v>
          </cell>
        </row>
        <row r="1487">
          <cell r="A1487">
            <v>330201036</v>
          </cell>
          <cell r="B1487" t="str">
            <v>小脑半球病变切除术</v>
          </cell>
          <cell r="C1487" t="str">
            <v>包括小脑半球胶质瘤（囊性）、血管网织细胞瘤、转移癌、脑脓肿、自发性出血</v>
          </cell>
        </row>
        <row r="1487">
          <cell r="E1487" t="str">
            <v>次</v>
          </cell>
          <cell r="F1487">
            <v>4200</v>
          </cell>
          <cell r="G1487">
            <v>3780</v>
          </cell>
          <cell r="H1487">
            <v>3200</v>
          </cell>
          <cell r="I1487" t="str">
            <v>*；</v>
          </cell>
        </row>
        <row r="1488">
          <cell r="A1488">
            <v>330201037</v>
          </cell>
          <cell r="B1488" t="str">
            <v>脑干肿瘤切除术</v>
          </cell>
          <cell r="C1488" t="str">
            <v>包括中脑、桥脑、延髓、丘脑肿瘤、自发脑干血肿、脑干血管畸形、小脑实性血网</v>
          </cell>
        </row>
        <row r="1488">
          <cell r="E1488" t="str">
            <v>次</v>
          </cell>
          <cell r="F1488">
            <v>3380</v>
          </cell>
          <cell r="G1488">
            <v>3200</v>
          </cell>
          <cell r="H1488">
            <v>2950</v>
          </cell>
        </row>
        <row r="1489">
          <cell r="A1489">
            <v>330201038</v>
          </cell>
          <cell r="B1489" t="str">
            <v>鞍区占位病变切除术</v>
          </cell>
          <cell r="C1489" t="str">
            <v>包括垂体瘤、鞍区颅咽管瘤、视神经胶质瘤；不含侵袭性垂体瘤、突入到第三脑室颅咽管瘤、鞍结节脑膜瘤、下丘脑胶质瘤</v>
          </cell>
        </row>
        <row r="1489">
          <cell r="E1489" t="str">
            <v>次</v>
          </cell>
          <cell r="F1489">
            <v>4500</v>
          </cell>
          <cell r="G1489">
            <v>4050</v>
          </cell>
          <cell r="H1489">
            <v>3300</v>
          </cell>
          <cell r="I1489" t="str">
            <v>*；</v>
          </cell>
        </row>
        <row r="1490">
          <cell r="A1490">
            <v>330201039</v>
          </cell>
          <cell r="B1490" t="str">
            <v>垂体瘤切除术</v>
          </cell>
          <cell r="C1490" t="str">
            <v>含取脂肪填塞；包括经口腔、鼻腔</v>
          </cell>
          <cell r="D1490" t="str">
            <v>生物胶</v>
          </cell>
          <cell r="E1490" t="str">
            <v>次</v>
          </cell>
          <cell r="F1490">
            <v>4000</v>
          </cell>
          <cell r="G1490">
            <v>3600</v>
          </cell>
          <cell r="H1490">
            <v>3100</v>
          </cell>
          <cell r="I1490" t="str">
            <v>*；</v>
          </cell>
        </row>
        <row r="1491">
          <cell r="A1491">
            <v>330201040</v>
          </cell>
          <cell r="B1491" t="str">
            <v>经口腔入路颅底斜坡肿瘤切除术</v>
          </cell>
          <cell r="C1491" t="str">
            <v>包括上颌入路颅海绵窦侵入肿瘤切除术</v>
          </cell>
        </row>
        <row r="1491">
          <cell r="E1491" t="str">
            <v>次</v>
          </cell>
          <cell r="F1491">
            <v>5000</v>
          </cell>
          <cell r="G1491">
            <v>4750</v>
          </cell>
          <cell r="H1491">
            <v>4250</v>
          </cell>
        </row>
        <row r="1492">
          <cell r="A1492">
            <v>330201041</v>
          </cell>
          <cell r="B1492" t="str">
            <v>颅底肿瘤切除术</v>
          </cell>
          <cell r="C1492" t="str">
            <v>包括前、中颅窝内外沟通性肿瘤、前、中、后颅窝底肿瘤(鞍结节脑膜瘤、侵袭性垂体瘤、脊索瘤、神经鞘瘤)、颈静脉孔区肿瘤、上颌外旋颅底手术；不含胆脂瘤、囊肿</v>
          </cell>
        </row>
        <row r="1492">
          <cell r="E1492" t="str">
            <v>次</v>
          </cell>
          <cell r="F1492">
            <v>5600</v>
          </cell>
          <cell r="G1492">
            <v>5040</v>
          </cell>
          <cell r="H1492">
            <v>4000</v>
          </cell>
          <cell r="I1492" t="str">
            <v>*；颅底再造按颅骨修补处理</v>
          </cell>
        </row>
        <row r="1493">
          <cell r="A1493">
            <v>330201042</v>
          </cell>
          <cell r="B1493" t="str">
            <v>经颅内镜第三脑室底造瘘术</v>
          </cell>
        </row>
        <row r="1493">
          <cell r="E1493" t="str">
            <v>次</v>
          </cell>
          <cell r="F1493">
            <v>2680</v>
          </cell>
          <cell r="G1493">
            <v>2550</v>
          </cell>
          <cell r="H1493">
            <v>2380</v>
          </cell>
        </row>
        <row r="1494">
          <cell r="A1494">
            <v>330201043</v>
          </cell>
          <cell r="B1494" t="str">
            <v>经脑室镜胶样囊肿切除术</v>
          </cell>
        </row>
        <row r="1494">
          <cell r="E1494" t="str">
            <v>次</v>
          </cell>
          <cell r="F1494">
            <v>2680</v>
          </cell>
          <cell r="G1494">
            <v>2550</v>
          </cell>
          <cell r="H1494">
            <v>2380</v>
          </cell>
        </row>
        <row r="1495">
          <cell r="A1495">
            <v>330201044</v>
          </cell>
          <cell r="B1495" t="str">
            <v>脑囊虫摘除术</v>
          </cell>
        </row>
        <row r="1495">
          <cell r="E1495" t="str">
            <v>次</v>
          </cell>
          <cell r="F1495">
            <v>2480</v>
          </cell>
          <cell r="G1495">
            <v>2360</v>
          </cell>
          <cell r="H1495">
            <v>2100</v>
          </cell>
        </row>
        <row r="1496">
          <cell r="A1496">
            <v>330201045</v>
          </cell>
          <cell r="B1496" t="str">
            <v>经颅内镜经鼻蝶垂体肿瘤切除术</v>
          </cell>
        </row>
        <row r="1496">
          <cell r="E1496" t="str">
            <v>次</v>
          </cell>
          <cell r="F1496">
            <v>3680</v>
          </cell>
          <cell r="G1496">
            <v>3310</v>
          </cell>
          <cell r="H1496">
            <v>2970</v>
          </cell>
        </row>
        <row r="1497">
          <cell r="A1497">
            <v>330201046</v>
          </cell>
          <cell r="B1497" t="str">
            <v>经颅内镜脑内囊肿造口术</v>
          </cell>
        </row>
        <row r="1497">
          <cell r="E1497" t="str">
            <v>次</v>
          </cell>
          <cell r="F1497">
            <v>2580</v>
          </cell>
          <cell r="G1497">
            <v>2450</v>
          </cell>
          <cell r="H1497">
            <v>2200</v>
          </cell>
        </row>
        <row r="1498">
          <cell r="A1498">
            <v>330201047</v>
          </cell>
          <cell r="B1498" t="str">
            <v>经颅内镜脑内异物摘除术</v>
          </cell>
        </row>
        <row r="1498">
          <cell r="E1498" t="str">
            <v>次</v>
          </cell>
          <cell r="F1498">
            <v>2780</v>
          </cell>
          <cell r="G1498">
            <v>2640</v>
          </cell>
          <cell r="H1498">
            <v>2360</v>
          </cell>
          <cell r="I1498" t="str">
            <v>需在立体定位下加收1000元</v>
          </cell>
        </row>
        <row r="1499">
          <cell r="A1499">
            <v>330201048</v>
          </cell>
          <cell r="B1499" t="str">
            <v>经颅内镜脑室脉络丛烧灼术</v>
          </cell>
        </row>
        <row r="1499">
          <cell r="E1499" t="str">
            <v>次</v>
          </cell>
          <cell r="F1499">
            <v>2780</v>
          </cell>
          <cell r="G1499">
            <v>2640</v>
          </cell>
          <cell r="H1499">
            <v>2360</v>
          </cell>
        </row>
        <row r="1500">
          <cell r="A1500">
            <v>330201049</v>
          </cell>
          <cell r="B1500" t="str">
            <v>终板造瘘术</v>
          </cell>
        </row>
        <row r="1500">
          <cell r="E1500" t="str">
            <v>次</v>
          </cell>
          <cell r="F1500">
            <v>2480</v>
          </cell>
          <cell r="G1500">
            <v>2360</v>
          </cell>
          <cell r="H1500">
            <v>2100</v>
          </cell>
        </row>
        <row r="1501">
          <cell r="A1501">
            <v>330201050</v>
          </cell>
          <cell r="B1501" t="str">
            <v>海绵窦瘘直接手术</v>
          </cell>
        </row>
        <row r="1501">
          <cell r="D1501" t="str">
            <v>栓塞材料</v>
          </cell>
          <cell r="E1501" t="str">
            <v>次</v>
          </cell>
          <cell r="F1501">
            <v>3100</v>
          </cell>
          <cell r="G1501">
            <v>2950</v>
          </cell>
          <cell r="H1501">
            <v>2640</v>
          </cell>
        </row>
        <row r="1502">
          <cell r="A1502">
            <v>330201051</v>
          </cell>
          <cell r="B1502" t="str">
            <v>脑脊液漏修补术</v>
          </cell>
          <cell r="C1502" t="str">
            <v>包括额窦修补、前颅窝、中颅窝底修补</v>
          </cell>
          <cell r="D1502" t="str">
            <v>生物胶、人工硬膜、钛钢板</v>
          </cell>
          <cell r="E1502" t="str">
            <v>次</v>
          </cell>
          <cell r="F1502">
            <v>3900</v>
          </cell>
          <cell r="G1502">
            <v>3510</v>
          </cell>
          <cell r="H1502">
            <v>3000</v>
          </cell>
          <cell r="I1502" t="str">
            <v>*；</v>
          </cell>
        </row>
        <row r="1503">
          <cell r="A1503">
            <v>330201052</v>
          </cell>
          <cell r="B1503" t="str">
            <v>脑脊膜膨出修补术</v>
          </cell>
          <cell r="C1503" t="str">
            <v>指单纯脑脊膜膨出</v>
          </cell>
          <cell r="D1503" t="str">
            <v>重建硬膜及骨性材料</v>
          </cell>
          <cell r="E1503" t="str">
            <v>次</v>
          </cell>
          <cell r="F1503">
            <v>2380</v>
          </cell>
          <cell r="G1503">
            <v>2260</v>
          </cell>
          <cell r="H1503">
            <v>2020</v>
          </cell>
        </row>
        <row r="1504">
          <cell r="A1504">
            <v>330201053</v>
          </cell>
          <cell r="B1504" t="str">
            <v>环枕畸形减压术</v>
          </cell>
          <cell r="C1504" t="str">
            <v>含骨性结构减压、小脑扁桃体切除、硬膜减张缝合术</v>
          </cell>
        </row>
        <row r="1504">
          <cell r="E1504" t="str">
            <v>次</v>
          </cell>
          <cell r="F1504">
            <v>2480</v>
          </cell>
          <cell r="G1504">
            <v>2360</v>
          </cell>
          <cell r="H1504">
            <v>2100</v>
          </cell>
        </row>
        <row r="1505">
          <cell r="A1505">
            <v>330201054</v>
          </cell>
          <cell r="B1505" t="str">
            <v>经口齿状突切除术</v>
          </cell>
        </row>
        <row r="1505">
          <cell r="E1505" t="str">
            <v>次</v>
          </cell>
          <cell r="F1505">
            <v>2920</v>
          </cell>
          <cell r="G1505">
            <v>2770</v>
          </cell>
          <cell r="H1505">
            <v>2480</v>
          </cell>
        </row>
        <row r="1506">
          <cell r="A1506">
            <v>330201055</v>
          </cell>
          <cell r="B1506" t="str">
            <v>颅缝骨化症整形术</v>
          </cell>
        </row>
        <row r="1506">
          <cell r="D1506" t="str">
            <v>特殊固定材料</v>
          </cell>
          <cell r="E1506" t="str">
            <v>次</v>
          </cell>
          <cell r="F1506">
            <v>2480</v>
          </cell>
          <cell r="G1506">
            <v>2360</v>
          </cell>
          <cell r="H1506">
            <v>1600</v>
          </cell>
        </row>
        <row r="1507">
          <cell r="A1507">
            <v>330201056</v>
          </cell>
          <cell r="B1507" t="str">
            <v>骨纤维异常增殖切除整形术</v>
          </cell>
        </row>
        <row r="1507">
          <cell r="E1507" t="str">
            <v>次</v>
          </cell>
          <cell r="F1507">
            <v>3700</v>
          </cell>
          <cell r="G1507">
            <v>3330</v>
          </cell>
          <cell r="H1507">
            <v>2800</v>
          </cell>
          <cell r="I1507" t="str">
            <v>*；</v>
          </cell>
        </row>
        <row r="1508">
          <cell r="A1508">
            <v>330201057</v>
          </cell>
          <cell r="B1508" t="str">
            <v>颅缝再造术</v>
          </cell>
        </row>
        <row r="1508">
          <cell r="E1508" t="str">
            <v>次</v>
          </cell>
          <cell r="F1508">
            <v>2480</v>
          </cell>
          <cell r="G1508">
            <v>2360</v>
          </cell>
          <cell r="H1508">
            <v>1900</v>
          </cell>
        </row>
        <row r="1509">
          <cell r="A1509">
            <v>330201058</v>
          </cell>
          <cell r="B1509" t="str">
            <v>大网膜颅内移植术</v>
          </cell>
          <cell r="C1509" t="str">
            <v>含大网膜切取</v>
          </cell>
        </row>
        <row r="1509">
          <cell r="E1509" t="str">
            <v>次</v>
          </cell>
          <cell r="F1509">
            <v>2480</v>
          </cell>
          <cell r="G1509">
            <v>2360</v>
          </cell>
          <cell r="H1509">
            <v>2100</v>
          </cell>
        </row>
        <row r="1510">
          <cell r="A1510">
            <v>330201059</v>
          </cell>
          <cell r="B1510" t="str">
            <v>立体定向颅内肿物清除术</v>
          </cell>
          <cell r="C1510" t="str">
            <v>包括血肿、脓肿、肿瘤；包括取活检、取异物</v>
          </cell>
          <cell r="D1510" t="str">
            <v>引流</v>
          </cell>
          <cell r="E1510" t="str">
            <v>次</v>
          </cell>
          <cell r="F1510">
            <v>4800</v>
          </cell>
          <cell r="G1510">
            <v>4320</v>
          </cell>
          <cell r="H1510">
            <v>3500</v>
          </cell>
          <cell r="I1510" t="str">
            <v>*；含定向仪</v>
          </cell>
        </row>
        <row r="1511">
          <cell r="A1511">
            <v>330201060</v>
          </cell>
          <cell r="B1511" t="str">
            <v>立体定向脑深部核团毁损术</v>
          </cell>
          <cell r="C1511" t="str">
            <v>包括治疗帕金森氏病、舞蹈病、扭转痉挛、癫痫等；包括射频、细胞刀治疗</v>
          </cell>
        </row>
        <row r="1511">
          <cell r="E1511" t="str">
            <v>靶点</v>
          </cell>
          <cell r="F1511">
            <v>3180</v>
          </cell>
          <cell r="G1511">
            <v>3020</v>
          </cell>
          <cell r="H1511">
            <v>2800</v>
          </cell>
          <cell r="I1511" t="str">
            <v>每增加一个“靶点”加收600元，细胞刀加收1000元，含定向仪</v>
          </cell>
        </row>
        <row r="1512">
          <cell r="A1512">
            <v>330201061</v>
          </cell>
          <cell r="B1512" t="str">
            <v>立体定向头架安装术</v>
          </cell>
          <cell r="C1512" t="str">
            <v>消毒，麻醉，组装设计头架，标记钢钉位置，固定钢钉，安装头架，测量头架数据</v>
          </cell>
        </row>
        <row r="1512">
          <cell r="E1512" t="str">
            <v>次</v>
          </cell>
          <cell r="F1512" t="str">
            <v>市场调节价</v>
          </cell>
          <cell r="G1512" t="str">
            <v>市场调节价</v>
          </cell>
          <cell r="H1512" t="str">
            <v>市场调节价</v>
          </cell>
        </row>
        <row r="1513">
          <cell r="A1513">
            <v>330201062</v>
          </cell>
          <cell r="B1513" t="str">
            <v>立体定向伽玛刀外科治疗术</v>
          </cell>
          <cell r="C1513" t="str">
            <v>调试立体定向框，安装立体定向框及适配器，磁共振/CT等摆位及定位，伽马刀治疗计划设计，伽玛刀治疗计划质量控制及执行，拆除头架、钢钉，加压包扎。</v>
          </cell>
        </row>
        <row r="1513">
          <cell r="E1513" t="str">
            <v>次</v>
          </cell>
          <cell r="F1513" t="str">
            <v>市场调节价</v>
          </cell>
          <cell r="G1513" t="str">
            <v>市场调节价</v>
          </cell>
          <cell r="H1513" t="str">
            <v>市场调节价</v>
          </cell>
        </row>
        <row r="1514">
          <cell r="A1514">
            <v>330202</v>
          </cell>
          <cell r="B1514" t="str">
            <v>颅神经手术</v>
          </cell>
        </row>
        <row r="1515">
          <cell r="A1515">
            <v>330202001</v>
          </cell>
          <cell r="B1515" t="str">
            <v>三叉神经感觉后根切断术</v>
          </cell>
        </row>
        <row r="1515">
          <cell r="E1515" t="str">
            <v>次</v>
          </cell>
          <cell r="F1515">
            <v>3900</v>
          </cell>
          <cell r="G1515">
            <v>3510</v>
          </cell>
          <cell r="H1515">
            <v>2900</v>
          </cell>
          <cell r="I1515" t="str">
            <v>*；</v>
          </cell>
        </row>
        <row r="1516">
          <cell r="A1516">
            <v>330202002</v>
          </cell>
          <cell r="B1516" t="str">
            <v>三叉神经周围支切断术</v>
          </cell>
        </row>
        <row r="1516">
          <cell r="E1516" t="str">
            <v>每神经支</v>
          </cell>
          <cell r="F1516">
            <v>910</v>
          </cell>
          <cell r="G1516">
            <v>820</v>
          </cell>
          <cell r="H1516">
            <v>740</v>
          </cell>
          <cell r="I1516" t="str">
            <v>*；酒精封闭、甘油封闭、冷冻、射频等分别计价</v>
          </cell>
        </row>
        <row r="1517">
          <cell r="A1517">
            <v>330202003</v>
          </cell>
          <cell r="B1517" t="str">
            <v>三叉神经撕脱术</v>
          </cell>
        </row>
        <row r="1517">
          <cell r="E1517" t="str">
            <v>每神经支</v>
          </cell>
          <cell r="F1517">
            <v>820</v>
          </cell>
          <cell r="G1517">
            <v>740</v>
          </cell>
          <cell r="H1517">
            <v>670</v>
          </cell>
        </row>
        <row r="1518">
          <cell r="A1518">
            <v>330202004</v>
          </cell>
          <cell r="B1518" t="str">
            <v>三叉神经干鞘膜内注射术</v>
          </cell>
        </row>
        <row r="1518">
          <cell r="E1518" t="str">
            <v>每神经支</v>
          </cell>
          <cell r="F1518">
            <v>1500</v>
          </cell>
          <cell r="G1518">
            <v>1350</v>
          </cell>
          <cell r="H1518">
            <v>950</v>
          </cell>
          <cell r="I1518" t="str">
            <v>*；</v>
          </cell>
        </row>
        <row r="1519">
          <cell r="A1519">
            <v>330202005</v>
          </cell>
          <cell r="B1519" t="str">
            <v>颞部开颅三叉神经节切断术</v>
          </cell>
        </row>
        <row r="1519">
          <cell r="E1519" t="str">
            <v>次</v>
          </cell>
          <cell r="F1519">
            <v>2200</v>
          </cell>
          <cell r="G1519">
            <v>2090</v>
          </cell>
          <cell r="H1519">
            <v>1870</v>
          </cell>
        </row>
        <row r="1520">
          <cell r="A1520">
            <v>330202006</v>
          </cell>
          <cell r="B1520" t="str">
            <v>迷路后三叉神经切断术</v>
          </cell>
        </row>
        <row r="1520">
          <cell r="E1520" t="str">
            <v>次</v>
          </cell>
          <cell r="F1520">
            <v>2580</v>
          </cell>
          <cell r="G1520">
            <v>2450</v>
          </cell>
          <cell r="H1520">
            <v>2190</v>
          </cell>
        </row>
        <row r="1521">
          <cell r="A1521">
            <v>330202007</v>
          </cell>
          <cell r="B1521" t="str">
            <v>颅神经微血管减压术</v>
          </cell>
          <cell r="C1521" t="str">
            <v>包括三叉神经、面神经、听神经、舌咽神经、迷走神经</v>
          </cell>
        </row>
        <row r="1521">
          <cell r="E1521" t="str">
            <v>次</v>
          </cell>
          <cell r="F1521">
            <v>4400</v>
          </cell>
          <cell r="G1521">
            <v>3960</v>
          </cell>
          <cell r="H1521">
            <v>3000</v>
          </cell>
          <cell r="I1521" t="str">
            <v>*；</v>
          </cell>
        </row>
        <row r="1522">
          <cell r="A1522">
            <v>330202008</v>
          </cell>
          <cell r="B1522" t="str">
            <v>面神经简单修复术</v>
          </cell>
          <cell r="C1522" t="str">
            <v>包括肌筋膜悬吊术及神经断端直接吻合，及局部同一创面的神经移植</v>
          </cell>
        </row>
        <row r="1522">
          <cell r="E1522" t="str">
            <v>次</v>
          </cell>
          <cell r="F1522">
            <v>1580</v>
          </cell>
          <cell r="G1522">
            <v>1500</v>
          </cell>
          <cell r="H1522">
            <v>1340</v>
          </cell>
        </row>
        <row r="1523">
          <cell r="A1523">
            <v>330202009</v>
          </cell>
          <cell r="B1523" t="str">
            <v>面神经吻合术</v>
          </cell>
          <cell r="C1523" t="str">
            <v>包括面副神经、面舌下神经吻合、听神经瘤手术中颅内直接吻合</v>
          </cell>
        </row>
        <row r="1523">
          <cell r="E1523" t="str">
            <v>次</v>
          </cell>
          <cell r="F1523">
            <v>1980</v>
          </cell>
          <cell r="G1523">
            <v>1880</v>
          </cell>
          <cell r="H1523">
            <v>1680</v>
          </cell>
        </row>
        <row r="1524">
          <cell r="A1524">
            <v>330202010</v>
          </cell>
          <cell r="B1524" t="str">
            <v>面神经跨面移植术</v>
          </cell>
        </row>
        <row r="1524">
          <cell r="D1524" t="str">
            <v>移植材料</v>
          </cell>
          <cell r="E1524" t="str">
            <v>次</v>
          </cell>
          <cell r="F1524">
            <v>2380</v>
          </cell>
          <cell r="G1524">
            <v>2260</v>
          </cell>
          <cell r="H1524">
            <v>2020</v>
          </cell>
        </row>
        <row r="1525">
          <cell r="A1525">
            <v>330202011</v>
          </cell>
          <cell r="B1525" t="str">
            <v>面神经松解减压术</v>
          </cell>
          <cell r="C1525" t="str">
            <v>含腮腺浅叶切除；包括面神经周围支支配的外周部分；包括枕大神经减压术、 耳颞神经减压术。</v>
          </cell>
        </row>
        <row r="1525">
          <cell r="E1525" t="str">
            <v>次</v>
          </cell>
          <cell r="F1525">
            <v>3000</v>
          </cell>
          <cell r="G1525">
            <v>2770</v>
          </cell>
          <cell r="H1525">
            <v>2200</v>
          </cell>
          <cell r="I1525" t="str">
            <v>枕大神经减压术2200元、 耳颞神经减压术1500元。编码311600007、311600008停用</v>
          </cell>
        </row>
        <row r="1526">
          <cell r="A1526">
            <v>330202012</v>
          </cell>
          <cell r="B1526" t="str">
            <v>经耳面神经梳理术</v>
          </cell>
        </row>
        <row r="1526">
          <cell r="E1526" t="str">
            <v>次</v>
          </cell>
          <cell r="F1526">
            <v>2380</v>
          </cell>
          <cell r="G1526">
            <v>2260</v>
          </cell>
          <cell r="H1526">
            <v>2020</v>
          </cell>
        </row>
        <row r="1527">
          <cell r="A1527">
            <v>330202013</v>
          </cell>
          <cell r="B1527" t="str">
            <v>面神经周围神经移植术</v>
          </cell>
        </row>
        <row r="1527">
          <cell r="E1527" t="str">
            <v>次</v>
          </cell>
          <cell r="F1527">
            <v>2380</v>
          </cell>
          <cell r="G1527">
            <v>2260</v>
          </cell>
          <cell r="H1527">
            <v>2020</v>
          </cell>
        </row>
        <row r="1528">
          <cell r="A1528">
            <v>330202014</v>
          </cell>
          <cell r="B1528" t="str">
            <v>经迷路前庭神经切断术</v>
          </cell>
        </row>
        <row r="1528">
          <cell r="E1528" t="str">
            <v>次</v>
          </cell>
          <cell r="F1528">
            <v>2480</v>
          </cell>
          <cell r="G1528">
            <v>2360</v>
          </cell>
          <cell r="H1528">
            <v>2100</v>
          </cell>
        </row>
        <row r="1529">
          <cell r="A1529">
            <v>330202015</v>
          </cell>
          <cell r="B1529" t="str">
            <v>迷路后前庭神经切断术</v>
          </cell>
        </row>
        <row r="1529">
          <cell r="E1529" t="str">
            <v>次</v>
          </cell>
          <cell r="F1529">
            <v>2480</v>
          </cell>
          <cell r="G1529">
            <v>2360</v>
          </cell>
          <cell r="H1529">
            <v>2100</v>
          </cell>
        </row>
        <row r="1530">
          <cell r="A1530">
            <v>330202016</v>
          </cell>
          <cell r="B1530" t="str">
            <v>经内镜前庭神经切断术</v>
          </cell>
        </row>
        <row r="1530">
          <cell r="E1530" t="str">
            <v>次</v>
          </cell>
          <cell r="F1530">
            <v>2980</v>
          </cell>
          <cell r="G1530">
            <v>2830</v>
          </cell>
          <cell r="H1530">
            <v>2530</v>
          </cell>
        </row>
        <row r="1531">
          <cell r="A1531">
            <v>330202017</v>
          </cell>
          <cell r="B1531" t="str">
            <v>经乙状窦后进路神经切断术</v>
          </cell>
          <cell r="C1531" t="str">
            <v>包括三叉神经、舌咽神经</v>
          </cell>
        </row>
        <row r="1531">
          <cell r="E1531" t="str">
            <v>次</v>
          </cell>
          <cell r="F1531">
            <v>2380</v>
          </cell>
          <cell r="G1531">
            <v>2260</v>
          </cell>
          <cell r="H1531">
            <v>2020</v>
          </cell>
        </row>
        <row r="1532">
          <cell r="A1532">
            <v>330202018</v>
          </cell>
          <cell r="B1532" t="str">
            <v>经颅脑脊液耳漏修补术</v>
          </cell>
        </row>
        <row r="1532">
          <cell r="E1532" t="str">
            <v>次</v>
          </cell>
          <cell r="F1532">
            <v>2880</v>
          </cell>
          <cell r="G1532">
            <v>2740</v>
          </cell>
          <cell r="H1532">
            <v>2450</v>
          </cell>
        </row>
        <row r="1533">
          <cell r="A1533">
            <v>330203</v>
          </cell>
          <cell r="B1533" t="str">
            <v>脑血管手术</v>
          </cell>
        </row>
        <row r="1534">
          <cell r="A1534">
            <v>330203001</v>
          </cell>
          <cell r="B1534" t="str">
            <v>颅内巨大动脉瘤夹闭切除术</v>
          </cell>
          <cell r="C1534" t="str">
            <v>包括基底动脉瘤、大脑后动脉瘤；不含血管重建术</v>
          </cell>
          <cell r="D1534" t="str">
            <v>动脉瘤夹</v>
          </cell>
          <cell r="E1534" t="str">
            <v>次，一个</v>
          </cell>
          <cell r="F1534">
            <v>5100</v>
          </cell>
          <cell r="G1534">
            <v>4590</v>
          </cell>
          <cell r="H1534">
            <v>3900</v>
          </cell>
          <cell r="I1534" t="str">
            <v>*；动脉瘤直径大于2.5cm。多夹除一个动脉瘤加收500元</v>
          </cell>
        </row>
        <row r="1535">
          <cell r="A1535">
            <v>330203002</v>
          </cell>
          <cell r="B1535" t="str">
            <v>颅内动脉瘤夹闭术</v>
          </cell>
          <cell r="C1535" t="str">
            <v>不含基底动脉瘤、大脑后动脉瘤、多发动脉瘤</v>
          </cell>
          <cell r="D1535" t="str">
            <v>动脉瘤夹</v>
          </cell>
          <cell r="E1535" t="str">
            <v>次</v>
          </cell>
          <cell r="F1535">
            <v>5000</v>
          </cell>
          <cell r="G1535">
            <v>4500</v>
          </cell>
          <cell r="H1535">
            <v>3800</v>
          </cell>
          <cell r="I1535" t="str">
            <v>*；动脉瘤直径小于2.5cm，多夹除一个动脉瘤加收500元</v>
          </cell>
        </row>
        <row r="1536">
          <cell r="A1536">
            <v>330203003</v>
          </cell>
          <cell r="B1536" t="str">
            <v>颅内动脉瘤包裹术</v>
          </cell>
          <cell r="C1536" t="str">
            <v>包括肌肉包裹、生物胶包裹、单纯栓塞</v>
          </cell>
          <cell r="D1536" t="str">
            <v>生物胶</v>
          </cell>
          <cell r="E1536" t="str">
            <v>次</v>
          </cell>
          <cell r="F1536">
            <v>2980</v>
          </cell>
          <cell r="G1536">
            <v>2830</v>
          </cell>
          <cell r="H1536">
            <v>2530</v>
          </cell>
        </row>
        <row r="1537">
          <cell r="A1537">
            <v>330203004</v>
          </cell>
          <cell r="B1537" t="str">
            <v>颅内巨大动静脉畸形栓塞后切除术</v>
          </cell>
          <cell r="C1537" t="str">
            <v>含直径大于4 cm动静脉畸形，包括脑干和脑室周围的小于4 cm深部血管畸形</v>
          </cell>
          <cell r="D1537" t="str">
            <v>栓塞剂、微型血管或血管阻断夹</v>
          </cell>
          <cell r="E1537" t="str">
            <v>次</v>
          </cell>
          <cell r="F1537">
            <v>3380</v>
          </cell>
          <cell r="G1537">
            <v>3210</v>
          </cell>
          <cell r="H1537">
            <v>2870</v>
          </cell>
        </row>
        <row r="1538">
          <cell r="A1538">
            <v>330203005</v>
          </cell>
          <cell r="B1538" t="str">
            <v>颅内动静脉畸形切除术</v>
          </cell>
          <cell r="C1538" t="str">
            <v>含血肿清除、小于4cm动静脉畸形切除</v>
          </cell>
        </row>
        <row r="1538">
          <cell r="E1538" t="str">
            <v>次</v>
          </cell>
          <cell r="F1538">
            <v>5200</v>
          </cell>
          <cell r="G1538">
            <v>4680</v>
          </cell>
          <cell r="H1538">
            <v>3900</v>
          </cell>
          <cell r="I1538" t="str">
            <v>*；</v>
          </cell>
        </row>
        <row r="1539">
          <cell r="A1539">
            <v>330203006</v>
          </cell>
          <cell r="B1539" t="str">
            <v>脑动脉瘤动静脉畸形切除术</v>
          </cell>
          <cell r="C1539" t="str">
            <v>含动静脉畸形直径小于4cm，含动脉瘤与动静脉畸形在同一部位</v>
          </cell>
        </row>
        <row r="1539">
          <cell r="E1539" t="str">
            <v>次</v>
          </cell>
          <cell r="F1539">
            <v>4900</v>
          </cell>
          <cell r="G1539">
            <v>4410</v>
          </cell>
          <cell r="H1539">
            <v>3800</v>
          </cell>
          <cell r="I1539" t="str">
            <v>*；动脉瘤与动静脉畸形不在同一部位加收1000元</v>
          </cell>
        </row>
        <row r="1540">
          <cell r="A1540">
            <v>330203007</v>
          </cell>
          <cell r="B1540" t="str">
            <v>颈内动脉内膜剥脱术</v>
          </cell>
          <cell r="C1540" t="str">
            <v>不含术中血流监测</v>
          </cell>
        </row>
        <row r="1540">
          <cell r="E1540" t="str">
            <v>次</v>
          </cell>
          <cell r="F1540">
            <v>4000</v>
          </cell>
          <cell r="G1540">
            <v>3600</v>
          </cell>
          <cell r="H1540">
            <v>3000</v>
          </cell>
          <cell r="I1540" t="str">
            <v>*；行动脉成形术加收1000元</v>
          </cell>
        </row>
        <row r="1541">
          <cell r="A1541">
            <v>330203008</v>
          </cell>
          <cell r="B1541" t="str">
            <v>椎动脉内膜剥脱术</v>
          </cell>
        </row>
        <row r="1541">
          <cell r="E1541" t="str">
            <v>次</v>
          </cell>
          <cell r="F1541">
            <v>2980</v>
          </cell>
          <cell r="G1541">
            <v>2830</v>
          </cell>
          <cell r="H1541">
            <v>2530</v>
          </cell>
          <cell r="I1541" t="str">
            <v>行动脉成形术加收1000元</v>
          </cell>
        </row>
        <row r="1542">
          <cell r="A1542">
            <v>330203009</v>
          </cell>
          <cell r="B1542" t="str">
            <v>椎动脉减压术</v>
          </cell>
        </row>
        <row r="1542">
          <cell r="E1542" t="str">
            <v>次</v>
          </cell>
          <cell r="F1542">
            <v>2180</v>
          </cell>
          <cell r="G1542">
            <v>2070</v>
          </cell>
          <cell r="H1542">
            <v>1850</v>
          </cell>
        </row>
        <row r="1543">
          <cell r="A1543">
            <v>330203010</v>
          </cell>
          <cell r="B1543" t="str">
            <v>颈动脉外膜剥脱术</v>
          </cell>
          <cell r="C1543" t="str">
            <v>包括颈总动脉、颈内动脉、颈外动脉外膜剥脱术、迷走神经剥离术</v>
          </cell>
        </row>
        <row r="1543">
          <cell r="E1543" t="str">
            <v>单侧</v>
          </cell>
          <cell r="F1543">
            <v>3400</v>
          </cell>
          <cell r="G1543">
            <v>3060</v>
          </cell>
          <cell r="H1543">
            <v>2400</v>
          </cell>
          <cell r="I1543" t="str">
            <v>*；</v>
          </cell>
        </row>
        <row r="1544">
          <cell r="A1544">
            <v>330203011</v>
          </cell>
          <cell r="B1544" t="str">
            <v>颈总动脉大脑中动脉吻合术</v>
          </cell>
          <cell r="C1544" t="str">
            <v>包括颞浅动脉-大脑中动脉吻合术</v>
          </cell>
        </row>
        <row r="1544">
          <cell r="E1544" t="str">
            <v>次</v>
          </cell>
          <cell r="F1544">
            <v>3080</v>
          </cell>
          <cell r="G1544">
            <v>2930</v>
          </cell>
          <cell r="H1544">
            <v>2620</v>
          </cell>
          <cell r="I1544" t="str">
            <v>如取大隐静脉加收600元</v>
          </cell>
        </row>
        <row r="1545">
          <cell r="A1545">
            <v>330203012</v>
          </cell>
          <cell r="B1545" t="str">
            <v>颅外内动脉搭桥术</v>
          </cell>
        </row>
        <row r="1545">
          <cell r="E1545" t="str">
            <v>次</v>
          </cell>
          <cell r="F1545">
            <v>3080</v>
          </cell>
          <cell r="G1545">
            <v>2930</v>
          </cell>
          <cell r="H1545">
            <v>2620</v>
          </cell>
        </row>
        <row r="1546">
          <cell r="A1546">
            <v>330203013</v>
          </cell>
          <cell r="B1546" t="str">
            <v>颞肌颞浅动脉贴敷术</v>
          </cell>
        </row>
        <row r="1546">
          <cell r="E1546" t="str">
            <v>次</v>
          </cell>
          <cell r="F1546">
            <v>3300</v>
          </cell>
          <cell r="G1546">
            <v>2970</v>
          </cell>
          <cell r="H1546">
            <v>2200</v>
          </cell>
          <cell r="I1546" t="str">
            <v>*；血管吻合术加收500元</v>
          </cell>
        </row>
        <row r="1547">
          <cell r="A1547">
            <v>330203014</v>
          </cell>
          <cell r="B1547" t="str">
            <v>颈动脉结扎术</v>
          </cell>
          <cell r="C1547" t="str">
            <v>包括颈内动脉、颈外动脉、颈总动脉结扎</v>
          </cell>
          <cell r="D1547" t="str">
            <v>结扎夹</v>
          </cell>
          <cell r="E1547" t="str">
            <v>次</v>
          </cell>
          <cell r="F1547">
            <v>1300</v>
          </cell>
          <cell r="G1547">
            <v>1170</v>
          </cell>
          <cell r="H1547">
            <v>850</v>
          </cell>
          <cell r="I1547" t="str">
            <v>*；</v>
          </cell>
        </row>
        <row r="1548">
          <cell r="A1548">
            <v>330203015</v>
          </cell>
          <cell r="B1548" t="str">
            <v>颅内血管重建术</v>
          </cell>
        </row>
        <row r="1548">
          <cell r="E1548" t="str">
            <v>次</v>
          </cell>
          <cell r="F1548">
            <v>2980</v>
          </cell>
          <cell r="G1548">
            <v>2830</v>
          </cell>
          <cell r="H1548">
            <v>2530</v>
          </cell>
        </row>
        <row r="1549">
          <cell r="A1549">
            <v>330203016</v>
          </cell>
          <cell r="B1549" t="str">
            <v>颅内动脉瘤血流导向治疗术</v>
          </cell>
          <cell r="C1549" t="str">
            <v>麻醉，穿刺置管，造影摄片，超选择置管，置入器械，复查造影，拔管，穿刺点压迫包扎。</v>
          </cell>
          <cell r="D1549" t="str">
            <v>血流导向栓塞器械，血管鞘，导引导管，颅内支撑导管，微导管，微导丝</v>
          </cell>
          <cell r="E1549" t="str">
            <v>次</v>
          </cell>
          <cell r="F1549" t="str">
            <v>市场调节价</v>
          </cell>
          <cell r="G1549" t="str">
            <v>市场调节价</v>
          </cell>
          <cell r="H1549" t="str">
            <v>市场调节价</v>
          </cell>
        </row>
        <row r="1550">
          <cell r="A1550">
            <v>330204</v>
          </cell>
          <cell r="B1550" t="str">
            <v>脊髓、脊髓膜、脊髓血管手术</v>
          </cell>
        </row>
        <row r="1551">
          <cell r="A1551">
            <v>330204001</v>
          </cell>
          <cell r="B1551" t="str">
            <v>脊髓和神经根粘连松解术</v>
          </cell>
        </row>
        <row r="1551">
          <cell r="E1551" t="str">
            <v>次</v>
          </cell>
          <cell r="F1551">
            <v>3300</v>
          </cell>
          <cell r="G1551">
            <v>2970</v>
          </cell>
          <cell r="H1551">
            <v>2200</v>
          </cell>
          <cell r="I1551" t="str">
            <v>*；</v>
          </cell>
        </row>
        <row r="1552">
          <cell r="A1552">
            <v>330204002</v>
          </cell>
          <cell r="B1552" t="str">
            <v>脊髓空洞症内引流术</v>
          </cell>
        </row>
        <row r="1552">
          <cell r="D1552" t="str">
            <v>分流管</v>
          </cell>
          <cell r="E1552" t="str">
            <v>次</v>
          </cell>
          <cell r="F1552">
            <v>3300</v>
          </cell>
          <cell r="G1552">
            <v>2970</v>
          </cell>
          <cell r="H1552">
            <v>2200</v>
          </cell>
          <cell r="I1552" t="str">
            <v>*；</v>
          </cell>
        </row>
        <row r="1553">
          <cell r="A1553">
            <v>330204003</v>
          </cell>
          <cell r="B1553" t="str">
            <v>脊髓丘脑束切断术</v>
          </cell>
        </row>
        <row r="1553">
          <cell r="E1553" t="str">
            <v>次</v>
          </cell>
          <cell r="F1553">
            <v>2180</v>
          </cell>
          <cell r="G1553">
            <v>2070</v>
          </cell>
          <cell r="H1553">
            <v>1850</v>
          </cell>
        </row>
        <row r="1554">
          <cell r="A1554">
            <v>330204004</v>
          </cell>
          <cell r="B1554" t="str">
            <v>脊髓栓系综合症手术</v>
          </cell>
        </row>
        <row r="1554">
          <cell r="E1554" t="str">
            <v>次</v>
          </cell>
          <cell r="F1554">
            <v>2180</v>
          </cell>
          <cell r="G1554">
            <v>2070</v>
          </cell>
          <cell r="H1554">
            <v>1850</v>
          </cell>
        </row>
        <row r="1555">
          <cell r="A1555">
            <v>330204005</v>
          </cell>
          <cell r="B1555" t="str">
            <v>脊髓前连合切断术</v>
          </cell>
          <cell r="C1555" t="str">
            <v>包括选择性脊神经后根断切断术，不含电生理监测</v>
          </cell>
        </row>
        <row r="1555">
          <cell r="E1555" t="str">
            <v>次</v>
          </cell>
          <cell r="F1555">
            <v>4500</v>
          </cell>
          <cell r="G1555">
            <v>4050</v>
          </cell>
          <cell r="H1555">
            <v>3200</v>
          </cell>
          <cell r="I1555" t="str">
            <v>*；</v>
          </cell>
        </row>
        <row r="1556">
          <cell r="A1556">
            <v>330204006</v>
          </cell>
          <cell r="B1556" t="str">
            <v>椎管内脓肿切开引流术</v>
          </cell>
          <cell r="C1556" t="str">
            <v>包括硬膜下脓肿</v>
          </cell>
        </row>
        <row r="1556">
          <cell r="E1556" t="str">
            <v>次</v>
          </cell>
          <cell r="F1556">
            <v>3000</v>
          </cell>
          <cell r="G1556">
            <v>2700</v>
          </cell>
          <cell r="H1556">
            <v>2200</v>
          </cell>
          <cell r="I1556" t="str">
            <v>*；</v>
          </cell>
        </row>
        <row r="1557">
          <cell r="A1557">
            <v>330204007</v>
          </cell>
          <cell r="B1557" t="str">
            <v>脊髓内病变切除术</v>
          </cell>
          <cell r="C1557" t="str">
            <v>包括髓内肿瘤、髓内血肿清除</v>
          </cell>
        </row>
        <row r="1557">
          <cell r="E1557" t="str">
            <v>次</v>
          </cell>
          <cell r="F1557">
            <v>3700</v>
          </cell>
          <cell r="G1557">
            <v>3330</v>
          </cell>
          <cell r="H1557">
            <v>2700</v>
          </cell>
          <cell r="I1557" t="str">
            <v>*；肿瘤长度超过5cm以上的肿瘤加收500元；髓内药物导入参照执行</v>
          </cell>
        </row>
        <row r="1558">
          <cell r="A1558">
            <v>330204008</v>
          </cell>
          <cell r="B1558" t="str">
            <v>脊髓硬膜外病变切除术</v>
          </cell>
          <cell r="C1558" t="str">
            <v>包括硬脊膜外肿瘤、血肿、结核瘤、转移瘤、黄韧带增厚、椎间盘突出；不含硬脊膜下、脊髓内肿瘤</v>
          </cell>
        </row>
        <row r="1558">
          <cell r="E1558" t="str">
            <v>次</v>
          </cell>
          <cell r="F1558">
            <v>3200</v>
          </cell>
          <cell r="G1558">
            <v>2880</v>
          </cell>
          <cell r="H1558">
            <v>2200</v>
          </cell>
          <cell r="I1558" t="str">
            <v>*；</v>
          </cell>
        </row>
        <row r="1559">
          <cell r="A1559">
            <v>330204009</v>
          </cell>
          <cell r="B1559" t="str">
            <v>髓外硬脊膜下病变切除术</v>
          </cell>
          <cell r="C1559" t="str">
            <v>包括硬脊膜下肿瘤、血肿；不含脊髓内肿瘤</v>
          </cell>
        </row>
        <row r="1559">
          <cell r="E1559" t="str">
            <v>次</v>
          </cell>
          <cell r="F1559">
            <v>2280</v>
          </cell>
          <cell r="G1559">
            <v>2170</v>
          </cell>
          <cell r="H1559">
            <v>1940</v>
          </cell>
          <cell r="I1559" t="str">
            <v>肿瘤长度超过5cm以上的肿瘤加收1000元</v>
          </cell>
        </row>
        <row r="1560">
          <cell r="A1560">
            <v>330204010</v>
          </cell>
          <cell r="B1560" t="str">
            <v>脊髓外露修补术</v>
          </cell>
        </row>
        <row r="1560">
          <cell r="E1560" t="str">
            <v>次</v>
          </cell>
          <cell r="F1560">
            <v>3300</v>
          </cell>
          <cell r="G1560">
            <v>2970</v>
          </cell>
          <cell r="H1560">
            <v>1850</v>
          </cell>
          <cell r="I1560" t="str">
            <v>*；</v>
          </cell>
        </row>
        <row r="1561">
          <cell r="A1561">
            <v>330204011</v>
          </cell>
          <cell r="B1561" t="str">
            <v>脊髓动静脉畸形切除术</v>
          </cell>
        </row>
        <row r="1561">
          <cell r="D1561" t="str">
            <v>动脉瘤夹及显微银夹</v>
          </cell>
          <cell r="E1561" t="str">
            <v>次</v>
          </cell>
          <cell r="F1561">
            <v>3180</v>
          </cell>
          <cell r="G1561">
            <v>3020</v>
          </cell>
          <cell r="H1561">
            <v>2700</v>
          </cell>
        </row>
        <row r="1562">
          <cell r="A1562">
            <v>330204012</v>
          </cell>
          <cell r="B1562" t="str">
            <v>脊髓蛛网膜下腔腹腔分流术</v>
          </cell>
          <cell r="C1562" t="str">
            <v>包括脑室腹腔分流</v>
          </cell>
        </row>
        <row r="1562">
          <cell r="E1562" t="str">
            <v>次</v>
          </cell>
          <cell r="F1562">
            <v>3000</v>
          </cell>
          <cell r="G1562">
            <v>2700</v>
          </cell>
          <cell r="H1562">
            <v>2200</v>
          </cell>
          <cell r="I1562" t="str">
            <v>*；</v>
          </cell>
        </row>
        <row r="1563">
          <cell r="A1563">
            <v>330204013</v>
          </cell>
          <cell r="B1563" t="str">
            <v>脊髓蛛网膜下腔输尿管分流术</v>
          </cell>
        </row>
        <row r="1563">
          <cell r="E1563" t="str">
            <v>次</v>
          </cell>
          <cell r="F1563">
            <v>1980</v>
          </cell>
          <cell r="G1563">
            <v>1880</v>
          </cell>
          <cell r="H1563">
            <v>1600</v>
          </cell>
        </row>
        <row r="1564">
          <cell r="A1564">
            <v>330204014</v>
          </cell>
          <cell r="B1564" t="str">
            <v>选择性脊神经后根切断术（SPR）</v>
          </cell>
        </row>
        <row r="1564">
          <cell r="E1564" t="str">
            <v>次</v>
          </cell>
          <cell r="F1564">
            <v>2480</v>
          </cell>
          <cell r="G1564">
            <v>2360</v>
          </cell>
          <cell r="H1564">
            <v>2100</v>
          </cell>
          <cell r="I1564" t="str">
            <v>不含术中监测</v>
          </cell>
        </row>
        <row r="1565">
          <cell r="A1565">
            <v>330204015</v>
          </cell>
          <cell r="B1565" t="str">
            <v>胸腰交感神经节切断术</v>
          </cell>
          <cell r="C1565" t="str">
            <v>含切除多个神经节</v>
          </cell>
        </row>
        <row r="1565">
          <cell r="E1565" t="str">
            <v>次</v>
          </cell>
          <cell r="F1565">
            <v>2480</v>
          </cell>
          <cell r="G1565">
            <v>2360</v>
          </cell>
          <cell r="H1565">
            <v>2100</v>
          </cell>
        </row>
        <row r="1566">
          <cell r="A1566">
            <v>330204016</v>
          </cell>
          <cell r="B1566" t="str">
            <v>经胸腔镜交感神经链切除术</v>
          </cell>
        </row>
        <row r="1566">
          <cell r="E1566" t="str">
            <v>次</v>
          </cell>
          <cell r="F1566">
            <v>2480</v>
          </cell>
          <cell r="G1566">
            <v>2360</v>
          </cell>
          <cell r="H1566">
            <v>2100</v>
          </cell>
        </row>
        <row r="1567">
          <cell r="A1567">
            <v>330204017</v>
          </cell>
          <cell r="B1567" t="str">
            <v>腰骶部潜毛窦切除术</v>
          </cell>
        </row>
        <row r="1567">
          <cell r="E1567" t="str">
            <v>次</v>
          </cell>
          <cell r="F1567">
            <v>1980</v>
          </cell>
          <cell r="G1567">
            <v>1880</v>
          </cell>
          <cell r="H1567">
            <v>1680</v>
          </cell>
        </row>
        <row r="1568">
          <cell r="A1568">
            <v>330204018</v>
          </cell>
          <cell r="B1568" t="str">
            <v>经皮穿刺骶神经囊肿治疗术</v>
          </cell>
        </row>
        <row r="1568">
          <cell r="E1568" t="str">
            <v>次</v>
          </cell>
          <cell r="F1568">
            <v>1000</v>
          </cell>
          <cell r="G1568">
            <v>950</v>
          </cell>
          <cell r="H1568">
            <v>850</v>
          </cell>
        </row>
        <row r="1569">
          <cell r="A1569">
            <v>330204019</v>
          </cell>
          <cell r="B1569" t="str">
            <v>马尾神经 吻合术</v>
          </cell>
        </row>
        <row r="1569">
          <cell r="E1569" t="str">
            <v>次</v>
          </cell>
          <cell r="F1569">
            <v>2580</v>
          </cell>
          <cell r="G1569">
            <v>2450</v>
          </cell>
          <cell r="H1569">
            <v>2190</v>
          </cell>
        </row>
        <row r="1570">
          <cell r="A1570">
            <v>330204020</v>
          </cell>
          <cell r="B1570" t="str">
            <v>脑脊液置换术</v>
          </cell>
          <cell r="C1570" t="str">
            <v>包括置管、持续引流</v>
          </cell>
        </row>
        <row r="1570">
          <cell r="E1570" t="str">
            <v>次</v>
          </cell>
          <cell r="F1570">
            <v>1050</v>
          </cell>
          <cell r="G1570">
            <v>1050</v>
          </cell>
          <cell r="H1570">
            <v>1050</v>
          </cell>
          <cell r="I1570" t="str">
            <v>*；</v>
          </cell>
        </row>
        <row r="1571">
          <cell r="A1571">
            <v>330204021</v>
          </cell>
          <cell r="B1571" t="str">
            <v>欧玛亚（Omaya）管置入术</v>
          </cell>
        </row>
        <row r="1571">
          <cell r="E1571" t="str">
            <v>次</v>
          </cell>
          <cell r="F1571">
            <v>1880</v>
          </cell>
          <cell r="G1571">
            <v>1790</v>
          </cell>
          <cell r="H1571">
            <v>1600</v>
          </cell>
        </row>
        <row r="1572">
          <cell r="A1572">
            <v>3303</v>
          </cell>
          <cell r="B1572" t="str">
            <v>3．内分泌系统手术</v>
          </cell>
        </row>
        <row r="1573">
          <cell r="A1573">
            <v>330300001</v>
          </cell>
          <cell r="B1573" t="str">
            <v>垂体细胞移植术</v>
          </cell>
          <cell r="C1573" t="str">
            <v>含细胞制备</v>
          </cell>
          <cell r="D1573" t="str">
            <v>供体</v>
          </cell>
          <cell r="E1573" t="str">
            <v>次</v>
          </cell>
          <cell r="F1573">
            <v>3600</v>
          </cell>
          <cell r="G1573">
            <v>3420</v>
          </cell>
          <cell r="H1573">
            <v>2800</v>
          </cell>
          <cell r="I1573" t="str">
            <v>*；</v>
          </cell>
        </row>
        <row r="1574">
          <cell r="A1574">
            <v>330300002</v>
          </cell>
          <cell r="B1574" t="str">
            <v>甲状旁腺腺瘤切除术</v>
          </cell>
        </row>
        <row r="1574">
          <cell r="D1574" t="str">
            <v>供体</v>
          </cell>
          <cell r="E1574" t="str">
            <v>次</v>
          </cell>
          <cell r="F1574">
            <v>1500</v>
          </cell>
          <cell r="G1574">
            <v>1350</v>
          </cell>
          <cell r="H1574">
            <v>1150</v>
          </cell>
          <cell r="I1574" t="str">
            <v>*；</v>
          </cell>
        </row>
        <row r="1575">
          <cell r="A1575">
            <v>330300003</v>
          </cell>
          <cell r="B1575" t="str">
            <v>甲状旁腺大部切除术</v>
          </cell>
        </row>
        <row r="1575">
          <cell r="E1575" t="str">
            <v>次</v>
          </cell>
          <cell r="F1575">
            <v>1800</v>
          </cell>
          <cell r="G1575">
            <v>1620</v>
          </cell>
          <cell r="H1575">
            <v>1300</v>
          </cell>
          <cell r="I1575" t="str">
            <v>*；</v>
          </cell>
        </row>
        <row r="1576">
          <cell r="A1576">
            <v>330300004</v>
          </cell>
          <cell r="B1576" t="str">
            <v>甲状旁腺移植术</v>
          </cell>
          <cell r="C1576" t="str">
            <v>自体</v>
          </cell>
          <cell r="D1576" t="str">
            <v>供体</v>
          </cell>
          <cell r="E1576" t="str">
            <v>次</v>
          </cell>
          <cell r="F1576">
            <v>1600</v>
          </cell>
          <cell r="G1576">
            <v>1520</v>
          </cell>
          <cell r="H1576">
            <v>1360</v>
          </cell>
        </row>
        <row r="1577">
          <cell r="A1577">
            <v>330300005</v>
          </cell>
          <cell r="B1577" t="str">
            <v>甲状旁腺细胞移植术</v>
          </cell>
          <cell r="C1577" t="str">
            <v>含细胞制备</v>
          </cell>
          <cell r="D1577" t="str">
            <v>供体</v>
          </cell>
          <cell r="E1577" t="str">
            <v>次</v>
          </cell>
          <cell r="F1577">
            <v>2800</v>
          </cell>
          <cell r="G1577">
            <v>2520</v>
          </cell>
          <cell r="H1577">
            <v>2100</v>
          </cell>
          <cell r="I1577" t="str">
            <v>*；</v>
          </cell>
        </row>
        <row r="1578">
          <cell r="A1578">
            <v>330300006</v>
          </cell>
          <cell r="B1578" t="str">
            <v>甲状旁腺癌根治术</v>
          </cell>
        </row>
        <row r="1578">
          <cell r="E1578" t="str">
            <v>次</v>
          </cell>
          <cell r="F1578">
            <v>2230</v>
          </cell>
          <cell r="G1578">
            <v>2120</v>
          </cell>
          <cell r="H1578">
            <v>1900</v>
          </cell>
        </row>
        <row r="1579">
          <cell r="A1579">
            <v>330300007</v>
          </cell>
          <cell r="B1579" t="str">
            <v>甲状腺穿刺活检术</v>
          </cell>
          <cell r="C1579" t="str">
            <v>包括注射、抽液；不含B超引导</v>
          </cell>
        </row>
        <row r="1579">
          <cell r="E1579" t="str">
            <v>次</v>
          </cell>
          <cell r="F1579">
            <v>110</v>
          </cell>
          <cell r="G1579">
            <v>99</v>
          </cell>
          <cell r="H1579">
            <v>85</v>
          </cell>
          <cell r="I1579" t="str">
            <v>*；</v>
          </cell>
        </row>
        <row r="1580">
          <cell r="A1580">
            <v>330300008</v>
          </cell>
          <cell r="B1580" t="str">
            <v>甲状腺部分切除术</v>
          </cell>
          <cell r="C1580" t="str">
            <v>包括甲状腺瘤、囊肿切除</v>
          </cell>
        </row>
        <row r="1580">
          <cell r="E1580" t="str">
            <v>单侧</v>
          </cell>
          <cell r="F1580">
            <v>2700</v>
          </cell>
          <cell r="G1580">
            <v>2430</v>
          </cell>
          <cell r="H1580">
            <v>1900</v>
          </cell>
          <cell r="I1580" t="str">
            <v>*；</v>
          </cell>
        </row>
        <row r="1581">
          <cell r="A1581">
            <v>330300009</v>
          </cell>
          <cell r="B1581" t="str">
            <v>甲状腺次全切除术</v>
          </cell>
        </row>
        <row r="1581">
          <cell r="E1581" t="str">
            <v>单侧</v>
          </cell>
          <cell r="F1581">
            <v>2700</v>
          </cell>
          <cell r="G1581">
            <v>2430</v>
          </cell>
          <cell r="H1581">
            <v>1900</v>
          </cell>
          <cell r="I1581" t="str">
            <v>*；</v>
          </cell>
        </row>
        <row r="1582">
          <cell r="A1582">
            <v>330300010</v>
          </cell>
          <cell r="B1582" t="str">
            <v>甲状腺全切术</v>
          </cell>
        </row>
        <row r="1582">
          <cell r="E1582" t="str">
            <v>次</v>
          </cell>
          <cell r="F1582">
            <v>3600</v>
          </cell>
          <cell r="G1582">
            <v>2970</v>
          </cell>
          <cell r="H1582">
            <v>2200</v>
          </cell>
          <cell r="I1582" t="str">
            <v>*；</v>
          </cell>
        </row>
        <row r="1583">
          <cell r="A1583">
            <v>330300011</v>
          </cell>
          <cell r="B1583" t="str">
            <v>甲状腺癌根治术</v>
          </cell>
        </row>
        <row r="1583">
          <cell r="E1583" t="str">
            <v>次</v>
          </cell>
          <cell r="F1583">
            <v>3750</v>
          </cell>
          <cell r="G1583">
            <v>3380</v>
          </cell>
          <cell r="H1583">
            <v>2800</v>
          </cell>
          <cell r="I1583" t="str">
            <v>*；</v>
          </cell>
        </row>
        <row r="1584">
          <cell r="A1584">
            <v>330300012</v>
          </cell>
          <cell r="B1584" t="str">
            <v>甲状腺癌扩大根治术</v>
          </cell>
          <cell r="C1584" t="str">
            <v>含甲状腺癌切除、同侧淋巴结清扫，所累及颈其他结构切除</v>
          </cell>
        </row>
        <row r="1584">
          <cell r="E1584" t="str">
            <v>次</v>
          </cell>
          <cell r="F1584">
            <v>3900</v>
          </cell>
          <cell r="G1584">
            <v>3510</v>
          </cell>
          <cell r="H1584">
            <v>2850</v>
          </cell>
          <cell r="I1584" t="str">
            <v>*；</v>
          </cell>
        </row>
        <row r="1585">
          <cell r="A1585">
            <v>330300013</v>
          </cell>
          <cell r="B1585" t="str">
            <v>甲状腺癌根治术联合胸骨劈开上纵隔清扫术</v>
          </cell>
        </row>
        <row r="1585">
          <cell r="E1585" t="str">
            <v>次</v>
          </cell>
          <cell r="F1585">
            <v>2980</v>
          </cell>
          <cell r="G1585">
            <v>2830</v>
          </cell>
          <cell r="H1585">
            <v>2530</v>
          </cell>
        </row>
        <row r="1586">
          <cell r="A1586">
            <v>330300014</v>
          </cell>
          <cell r="B1586" t="str">
            <v>甲状腺细胞移植术</v>
          </cell>
          <cell r="C1586" t="str">
            <v>含细胞制备</v>
          </cell>
          <cell r="D1586" t="str">
            <v>供体</v>
          </cell>
          <cell r="E1586" t="str">
            <v>次</v>
          </cell>
          <cell r="F1586">
            <v>1980</v>
          </cell>
          <cell r="G1586">
            <v>1880</v>
          </cell>
          <cell r="H1586">
            <v>1680</v>
          </cell>
        </row>
        <row r="1587">
          <cell r="A1587">
            <v>330300015</v>
          </cell>
          <cell r="B1587" t="str">
            <v>甲状舌管瘘切除术</v>
          </cell>
          <cell r="C1587" t="str">
            <v>包括囊肿</v>
          </cell>
        </row>
        <row r="1587">
          <cell r="E1587" t="str">
            <v>次</v>
          </cell>
          <cell r="F1587">
            <v>1400</v>
          </cell>
          <cell r="G1587">
            <v>1260</v>
          </cell>
          <cell r="H1587">
            <v>1050</v>
          </cell>
          <cell r="I1587" t="str">
            <v>*；</v>
          </cell>
        </row>
        <row r="1588">
          <cell r="A1588">
            <v>330300016</v>
          </cell>
          <cell r="B1588" t="str">
            <v>胎儿甲状腺移植术</v>
          </cell>
        </row>
        <row r="1588">
          <cell r="D1588" t="str">
            <v>供体</v>
          </cell>
          <cell r="E1588" t="str">
            <v>次</v>
          </cell>
          <cell r="F1588">
            <v>2380</v>
          </cell>
          <cell r="G1588">
            <v>2260</v>
          </cell>
          <cell r="H1588">
            <v>2020</v>
          </cell>
        </row>
        <row r="1589">
          <cell r="A1589">
            <v>330300017</v>
          </cell>
          <cell r="B1589" t="str">
            <v>喉返神经探查术</v>
          </cell>
          <cell r="C1589" t="str">
            <v>包括神经吻合、神经移植</v>
          </cell>
        </row>
        <row r="1589">
          <cell r="E1589" t="str">
            <v>次</v>
          </cell>
          <cell r="F1589">
            <v>1580</v>
          </cell>
          <cell r="G1589">
            <v>1500</v>
          </cell>
          <cell r="H1589">
            <v>1340</v>
          </cell>
        </row>
        <row r="1590">
          <cell r="A1590">
            <v>330300018</v>
          </cell>
          <cell r="B1590" t="str">
            <v>胸腺切除术</v>
          </cell>
          <cell r="C1590" t="str">
            <v>包括胸腺肿瘤切除、胸腺扩大切除；包括经胸骨正中切口径路、经颈部横切口手术</v>
          </cell>
        </row>
        <row r="1590">
          <cell r="E1590" t="str">
            <v>次</v>
          </cell>
          <cell r="F1590">
            <v>3300</v>
          </cell>
          <cell r="G1590">
            <v>2970</v>
          </cell>
          <cell r="H1590">
            <v>2200</v>
          </cell>
          <cell r="I1590" t="str">
            <v>*；</v>
          </cell>
        </row>
        <row r="1591">
          <cell r="A1591">
            <v>330300019</v>
          </cell>
          <cell r="B1591" t="str">
            <v>胸腺移值术</v>
          </cell>
          <cell r="C1591" t="str">
            <v>包括原位或异位移植</v>
          </cell>
          <cell r="D1591" t="str">
            <v>供体</v>
          </cell>
          <cell r="E1591" t="str">
            <v>次</v>
          </cell>
          <cell r="F1591" t="str">
            <v>市场调节价</v>
          </cell>
          <cell r="G1591" t="str">
            <v>市场调节价</v>
          </cell>
          <cell r="H1591" t="str">
            <v>市场调节价</v>
          </cell>
        </row>
        <row r="1592">
          <cell r="A1592">
            <v>330300020</v>
          </cell>
          <cell r="B1592" t="str">
            <v>胸腺细胞移植术</v>
          </cell>
          <cell r="C1592" t="str">
            <v>含细胞制备</v>
          </cell>
          <cell r="D1592" t="str">
            <v>供体</v>
          </cell>
          <cell r="E1592" t="str">
            <v>次</v>
          </cell>
          <cell r="F1592" t="str">
            <v>市场调节价</v>
          </cell>
          <cell r="G1592" t="str">
            <v>市场调节价</v>
          </cell>
          <cell r="H1592" t="str">
            <v>市场调节价</v>
          </cell>
        </row>
        <row r="1593">
          <cell r="A1593">
            <v>330300021</v>
          </cell>
          <cell r="B1593" t="str">
            <v>肾上腺切除术</v>
          </cell>
          <cell r="C1593" t="str">
            <v>含腺瘤切除，包括全切或部分切除</v>
          </cell>
        </row>
        <row r="1593">
          <cell r="E1593" t="str">
            <v>单侧</v>
          </cell>
          <cell r="F1593">
            <v>3100</v>
          </cell>
          <cell r="G1593">
            <v>2790</v>
          </cell>
          <cell r="H1593">
            <v>2200</v>
          </cell>
          <cell r="I1593" t="str">
            <v>*；经腹腔镜加收</v>
          </cell>
        </row>
        <row r="1594">
          <cell r="A1594">
            <v>330300022</v>
          </cell>
          <cell r="B1594" t="str">
            <v>肾上腺嗜铬细胞瘤切除术</v>
          </cell>
        </row>
        <row r="1594">
          <cell r="E1594" t="str">
            <v>单侧</v>
          </cell>
          <cell r="F1594">
            <v>3000</v>
          </cell>
          <cell r="G1594">
            <v>2700</v>
          </cell>
          <cell r="H1594">
            <v>2200</v>
          </cell>
          <cell r="I1594" t="str">
            <v>*；经腹腔镜加收</v>
          </cell>
        </row>
        <row r="1595">
          <cell r="A1595">
            <v>330300023</v>
          </cell>
          <cell r="B1595" t="str">
            <v>恶性嗜铬细胞瘤根治术</v>
          </cell>
          <cell r="C1595" t="str">
            <v>包括异位嗜铬细胞瘤根治术</v>
          </cell>
        </row>
        <row r="1595">
          <cell r="E1595" t="str">
            <v>次</v>
          </cell>
          <cell r="F1595">
            <v>2600</v>
          </cell>
          <cell r="G1595">
            <v>2470</v>
          </cell>
          <cell r="H1595">
            <v>2210</v>
          </cell>
        </row>
        <row r="1596">
          <cell r="A1596">
            <v>330300024</v>
          </cell>
          <cell r="B1596" t="str">
            <v>微囊化牛肾上腺嗜铬细胞（BCC）移植术</v>
          </cell>
        </row>
        <row r="1596">
          <cell r="D1596" t="str">
            <v>供体</v>
          </cell>
          <cell r="E1596" t="str">
            <v>次</v>
          </cell>
          <cell r="F1596">
            <v>2380</v>
          </cell>
          <cell r="G1596">
            <v>2260</v>
          </cell>
          <cell r="H1596">
            <v>1900</v>
          </cell>
        </row>
        <row r="1597">
          <cell r="A1597">
            <v>330300025</v>
          </cell>
          <cell r="B1597" t="str">
            <v>肾上腺移植术</v>
          </cell>
          <cell r="C1597" t="str">
            <v>自体</v>
          </cell>
          <cell r="D1597" t="str">
            <v>供体</v>
          </cell>
          <cell r="E1597" t="str">
            <v>次</v>
          </cell>
          <cell r="F1597">
            <v>2800</v>
          </cell>
          <cell r="G1597">
            <v>2660</v>
          </cell>
          <cell r="H1597">
            <v>2380</v>
          </cell>
        </row>
        <row r="1598">
          <cell r="A1598">
            <v>330300026</v>
          </cell>
          <cell r="B1598" t="str">
            <v>术中甲状旁腺快速识别</v>
          </cell>
          <cell r="C1598" t="str">
            <v>包括自体荧光法和试剂法。颈部切口，逐层切开，显露甲状旁腺（1-4个）对疑似甲状旁腺组织快速检测识别并进行功能保护，包含组织穿刺取样,现场检测确认。</v>
          </cell>
        </row>
        <row r="1598">
          <cell r="E1598" t="str">
            <v>次</v>
          </cell>
          <cell r="F1598" t="str">
            <v>市场调节价</v>
          </cell>
          <cell r="G1598" t="str">
            <v>市场调节价</v>
          </cell>
          <cell r="H1598" t="str">
            <v>市场调节价</v>
          </cell>
        </row>
        <row r="1599">
          <cell r="A1599">
            <v>3304</v>
          </cell>
          <cell r="B1599" t="str">
            <v>4．眼部手术</v>
          </cell>
        </row>
        <row r="1599">
          <cell r="D1599" t="str">
            <v>特殊缝线</v>
          </cell>
        </row>
        <row r="1600">
          <cell r="A1600">
            <v>330400000</v>
          </cell>
          <cell r="B1600" t="str">
            <v>3D显微眼科手术技术</v>
          </cell>
          <cell r="C1600" t="str">
            <v>通过对病灶的放大及景深增强的方式，显示患者眼球三维影像；针对不同层次眼组织结构自定义色彩设置，提高治疗精度，实现数据交融。</v>
          </cell>
        </row>
        <row r="1600">
          <cell r="E1600" t="str">
            <v>次</v>
          </cell>
        </row>
        <row r="1601">
          <cell r="A1601">
            <v>330401</v>
          </cell>
          <cell r="B1601" t="str">
            <v>眼睑手术</v>
          </cell>
        </row>
        <row r="1602">
          <cell r="A1602">
            <v>330401001</v>
          </cell>
          <cell r="B1602" t="str">
            <v>眼睑肿物切除术</v>
          </cell>
        </row>
        <row r="1602">
          <cell r="E1602" t="str">
            <v>单侧</v>
          </cell>
          <cell r="F1602">
            <v>390</v>
          </cell>
          <cell r="G1602">
            <v>351</v>
          </cell>
          <cell r="H1602">
            <v>250</v>
          </cell>
          <cell r="I1602" t="str">
            <v>*；需植皮时加收200元</v>
          </cell>
        </row>
        <row r="1603">
          <cell r="A1603">
            <v>330401002</v>
          </cell>
          <cell r="B1603" t="str">
            <v>眼睑结膜裂伤缝合术</v>
          </cell>
        </row>
        <row r="1603">
          <cell r="E1603" t="str">
            <v>单侧</v>
          </cell>
          <cell r="F1603">
            <v>510</v>
          </cell>
          <cell r="G1603">
            <v>470</v>
          </cell>
          <cell r="H1603">
            <v>320</v>
          </cell>
          <cell r="I1603" t="str">
            <v>*；</v>
          </cell>
        </row>
        <row r="1604">
          <cell r="A1604">
            <v>330401003</v>
          </cell>
          <cell r="B1604" t="str">
            <v>内眦韧带断裂修复术</v>
          </cell>
        </row>
        <row r="1604">
          <cell r="E1604" t="str">
            <v>单侧</v>
          </cell>
          <cell r="F1604">
            <v>650</v>
          </cell>
          <cell r="G1604">
            <v>585</v>
          </cell>
          <cell r="H1604">
            <v>420</v>
          </cell>
          <cell r="I1604" t="str">
            <v>*；</v>
          </cell>
        </row>
        <row r="1605">
          <cell r="A1605">
            <v>330401004</v>
          </cell>
          <cell r="B1605" t="str">
            <v>上睑下垂矫正术</v>
          </cell>
          <cell r="C1605" t="str">
            <v>包括提上睑肌缩短术，悬吊术</v>
          </cell>
          <cell r="D1605" t="str">
            <v>特殊悬吊材料</v>
          </cell>
          <cell r="E1605" t="str">
            <v>单侧</v>
          </cell>
          <cell r="F1605">
            <v>1200</v>
          </cell>
          <cell r="G1605">
            <v>1080</v>
          </cell>
          <cell r="H1605">
            <v>800</v>
          </cell>
          <cell r="I1605" t="str">
            <v>*；需肌瓣移植时加收200</v>
          </cell>
        </row>
        <row r="1606">
          <cell r="A1606">
            <v>330401005</v>
          </cell>
          <cell r="B1606" t="str">
            <v>睑下垂矫正联合眦整形术</v>
          </cell>
        </row>
        <row r="1606">
          <cell r="E1606" t="str">
            <v>单侧</v>
          </cell>
          <cell r="F1606">
            <v>1180</v>
          </cell>
          <cell r="G1606">
            <v>1120</v>
          </cell>
          <cell r="H1606">
            <v>1000</v>
          </cell>
        </row>
        <row r="1607">
          <cell r="A1607">
            <v>330401006</v>
          </cell>
          <cell r="B1607" t="str">
            <v>睑退缩矫正术</v>
          </cell>
          <cell r="C1607" t="str">
            <v>包括上睑、下睑；包括额肌悬吊、提上睑肌缩短、睑板再造、异体巩膜移植或植皮、眼睑缺损整形术、眼睑松弛矫正术、下睑缩肌修补术</v>
          </cell>
          <cell r="D1607" t="str">
            <v>供体</v>
          </cell>
          <cell r="E1607" t="str">
            <v>单侧</v>
          </cell>
          <cell r="F1607">
            <v>1800</v>
          </cell>
          <cell r="G1607">
            <v>1620</v>
          </cell>
          <cell r="H1607">
            <v>1420</v>
          </cell>
          <cell r="I1607" t="str">
            <v>*；需睫毛再造和肌瓣移植时加收260元</v>
          </cell>
        </row>
        <row r="1608">
          <cell r="A1608">
            <v>330401007</v>
          </cell>
          <cell r="B1608" t="str">
            <v>睑内翻矫正术</v>
          </cell>
          <cell r="C1608" t="str">
            <v>缝线法。包括切开法</v>
          </cell>
        </row>
        <row r="1608">
          <cell r="E1608" t="str">
            <v>单侧</v>
          </cell>
          <cell r="F1608">
            <v>230</v>
          </cell>
          <cell r="G1608">
            <v>210</v>
          </cell>
          <cell r="H1608">
            <v>170</v>
          </cell>
          <cell r="I1608" t="str">
            <v>*;单眼。切开法加收100%。</v>
          </cell>
        </row>
        <row r="1609">
          <cell r="A1609">
            <v>330401008</v>
          </cell>
          <cell r="B1609" t="str">
            <v>睑外翻矫正术</v>
          </cell>
        </row>
        <row r="1609">
          <cell r="E1609" t="str">
            <v>单侧</v>
          </cell>
          <cell r="F1609">
            <v>520</v>
          </cell>
          <cell r="G1609">
            <v>468</v>
          </cell>
          <cell r="H1609">
            <v>380</v>
          </cell>
          <cell r="I1609" t="str">
            <v>*；单眼，需植皮时加收200元</v>
          </cell>
        </row>
        <row r="1610">
          <cell r="A1610">
            <v>330401009</v>
          </cell>
          <cell r="B1610" t="str">
            <v>睑裂缝合术</v>
          </cell>
        </row>
        <row r="1610">
          <cell r="E1610" t="str">
            <v>单侧</v>
          </cell>
          <cell r="F1610">
            <v>216</v>
          </cell>
          <cell r="G1610">
            <v>195</v>
          </cell>
          <cell r="H1610">
            <v>176</v>
          </cell>
          <cell r="I1610" t="str">
            <v>*；</v>
          </cell>
        </row>
        <row r="1611">
          <cell r="A1611">
            <v>330401010</v>
          </cell>
          <cell r="B1611" t="str">
            <v>游离植皮睑成形术</v>
          </cell>
        </row>
        <row r="1611">
          <cell r="E1611" t="str">
            <v>单侧</v>
          </cell>
          <cell r="F1611">
            <v>1100</v>
          </cell>
          <cell r="G1611">
            <v>990</v>
          </cell>
          <cell r="H1611">
            <v>750</v>
          </cell>
          <cell r="I1611" t="str">
            <v>*；</v>
          </cell>
        </row>
        <row r="1612">
          <cell r="A1612">
            <v>330401011</v>
          </cell>
          <cell r="B1612" t="str">
            <v>内眦赘皮矫治术</v>
          </cell>
        </row>
        <row r="1612">
          <cell r="E1612" t="str">
            <v>单侧</v>
          </cell>
          <cell r="F1612">
            <v>520</v>
          </cell>
          <cell r="G1612">
            <v>468</v>
          </cell>
          <cell r="H1612">
            <v>380</v>
          </cell>
          <cell r="I1612" t="str">
            <v>*；</v>
          </cell>
        </row>
        <row r="1613">
          <cell r="A1613">
            <v>330401012</v>
          </cell>
          <cell r="B1613" t="str">
            <v>重睑成形术</v>
          </cell>
          <cell r="C1613" t="str">
            <v>包括切开法、非缝线法；不含内外眦成形</v>
          </cell>
        </row>
        <row r="1613">
          <cell r="E1613" t="str">
            <v>双侧</v>
          </cell>
          <cell r="F1613" t="str">
            <v>市场调节价</v>
          </cell>
          <cell r="G1613" t="str">
            <v>市场调节价</v>
          </cell>
          <cell r="H1613" t="str">
            <v>市场调节价</v>
          </cell>
        </row>
        <row r="1614">
          <cell r="A1614">
            <v>330401013</v>
          </cell>
          <cell r="B1614" t="str">
            <v>激光重睑整形术</v>
          </cell>
        </row>
        <row r="1614">
          <cell r="E1614" t="str">
            <v>次</v>
          </cell>
          <cell r="F1614" t="str">
            <v>市场调节价</v>
          </cell>
          <cell r="G1614" t="str">
            <v>市场调节价</v>
          </cell>
          <cell r="H1614" t="str">
            <v>市场调节价</v>
          </cell>
        </row>
        <row r="1615">
          <cell r="A1615">
            <v>330401014</v>
          </cell>
          <cell r="B1615" t="str">
            <v>双行睫矫正术</v>
          </cell>
        </row>
        <row r="1615">
          <cell r="E1615" t="str">
            <v>单侧</v>
          </cell>
          <cell r="F1615">
            <v>455</v>
          </cell>
          <cell r="G1615">
            <v>410</v>
          </cell>
          <cell r="H1615">
            <v>380</v>
          </cell>
          <cell r="I1615" t="str">
            <v>*；</v>
          </cell>
        </row>
        <row r="1616">
          <cell r="A1616">
            <v>330401015</v>
          </cell>
          <cell r="B1616" t="str">
            <v>眼袋整形术</v>
          </cell>
        </row>
        <row r="1616">
          <cell r="E1616" t="str">
            <v>双侧</v>
          </cell>
          <cell r="F1616">
            <v>1500</v>
          </cell>
          <cell r="G1616">
            <v>1350</v>
          </cell>
          <cell r="H1616">
            <v>1100</v>
          </cell>
          <cell r="I1616" t="str">
            <v>*；泪腺悬吊加收400元</v>
          </cell>
        </row>
        <row r="1617">
          <cell r="A1617">
            <v>330401016</v>
          </cell>
          <cell r="B1617" t="str">
            <v>内外眦成形术</v>
          </cell>
        </row>
        <row r="1617">
          <cell r="E1617" t="str">
            <v>单眼</v>
          </cell>
          <cell r="F1617">
            <v>780</v>
          </cell>
          <cell r="G1617">
            <v>702</v>
          </cell>
          <cell r="H1617">
            <v>600</v>
          </cell>
          <cell r="I1617" t="str">
            <v>*；</v>
          </cell>
        </row>
        <row r="1618">
          <cell r="A1618">
            <v>330401017</v>
          </cell>
          <cell r="B1618" t="str">
            <v>睑凹陷畸形矫正术</v>
          </cell>
          <cell r="C1618" t="str">
            <v>不含吸脂术</v>
          </cell>
          <cell r="D1618" t="str">
            <v>特殊植入材料</v>
          </cell>
          <cell r="E1618" t="str">
            <v>每个部位</v>
          </cell>
          <cell r="F1618">
            <v>880</v>
          </cell>
          <cell r="G1618">
            <v>840</v>
          </cell>
          <cell r="H1618">
            <v>750</v>
          </cell>
        </row>
        <row r="1619">
          <cell r="A1619">
            <v>330401018</v>
          </cell>
          <cell r="B1619" t="str">
            <v>睑缘粘连术</v>
          </cell>
          <cell r="C1619" t="str">
            <v>含粘连分离</v>
          </cell>
        </row>
        <row r="1619">
          <cell r="E1619" t="str">
            <v>单眼</v>
          </cell>
          <cell r="F1619">
            <v>390</v>
          </cell>
          <cell r="G1619">
            <v>351</v>
          </cell>
          <cell r="H1619">
            <v>250</v>
          </cell>
          <cell r="I1619" t="str">
            <v>*；</v>
          </cell>
        </row>
        <row r="1620">
          <cell r="A1620">
            <v>330401020</v>
          </cell>
          <cell r="B1620" t="str">
            <v>睑黄瘤切除术</v>
          </cell>
          <cell r="C1620" t="str">
            <v>术前设计，消毒，铺巾，局部麻醉 ，睑黄瘤切除，眼睑整形，缝合。</v>
          </cell>
        </row>
        <row r="1620">
          <cell r="E1620" t="str">
            <v>个</v>
          </cell>
          <cell r="F1620" t="str">
            <v>市场调节价</v>
          </cell>
          <cell r="G1620" t="str">
            <v>市场调节价</v>
          </cell>
          <cell r="H1620" t="str">
            <v>市场调节价</v>
          </cell>
        </row>
        <row r="1621">
          <cell r="A1621">
            <v>330402</v>
          </cell>
          <cell r="B1621" t="str">
            <v>泪器手术</v>
          </cell>
        </row>
        <row r="1622">
          <cell r="A1622">
            <v>330402001</v>
          </cell>
          <cell r="B1622" t="str">
            <v>泪阜部肿瘤单纯切除术</v>
          </cell>
        </row>
        <row r="1622">
          <cell r="E1622" t="str">
            <v>次</v>
          </cell>
          <cell r="F1622">
            <v>620</v>
          </cell>
          <cell r="G1622">
            <v>558</v>
          </cell>
          <cell r="H1622">
            <v>450</v>
          </cell>
          <cell r="I1622" t="str">
            <v>*；</v>
          </cell>
        </row>
        <row r="1623">
          <cell r="A1623">
            <v>330402002</v>
          </cell>
          <cell r="B1623" t="str">
            <v>泪小点外翻矫正术</v>
          </cell>
          <cell r="C1623" t="str">
            <v>烧灼法</v>
          </cell>
        </row>
        <row r="1623">
          <cell r="E1623" t="str">
            <v>次</v>
          </cell>
          <cell r="F1623">
            <v>277</v>
          </cell>
          <cell r="G1623">
            <v>249</v>
          </cell>
          <cell r="H1623">
            <v>224</v>
          </cell>
          <cell r="I1623" t="str">
            <v>*；切开术收550元</v>
          </cell>
        </row>
        <row r="1624">
          <cell r="A1624">
            <v>330402003</v>
          </cell>
          <cell r="B1624" t="str">
            <v>泪小管吻合术</v>
          </cell>
        </row>
        <row r="1624">
          <cell r="E1624" t="str">
            <v>次</v>
          </cell>
          <cell r="F1624">
            <v>780</v>
          </cell>
          <cell r="G1624">
            <v>702</v>
          </cell>
          <cell r="H1624">
            <v>600</v>
          </cell>
          <cell r="I1624" t="str">
            <v>*；</v>
          </cell>
        </row>
        <row r="1625">
          <cell r="A1625">
            <v>330402004</v>
          </cell>
          <cell r="B1625" t="str">
            <v>泪囊摘除术</v>
          </cell>
          <cell r="C1625" t="str">
            <v>包括泪囊瘘管摘除术、泪囊肿物切除术</v>
          </cell>
        </row>
        <row r="1625">
          <cell r="E1625" t="str">
            <v>次</v>
          </cell>
          <cell r="F1625">
            <v>650</v>
          </cell>
          <cell r="G1625">
            <v>585</v>
          </cell>
          <cell r="H1625">
            <v>510</v>
          </cell>
          <cell r="I1625" t="str">
            <v>*；</v>
          </cell>
        </row>
        <row r="1626">
          <cell r="A1626">
            <v>330402005</v>
          </cell>
          <cell r="B1626" t="str">
            <v>睑部泪腺摘除术</v>
          </cell>
          <cell r="C1626" t="str">
            <v>包括泪腺部分切除、泪腺肿瘤摘除</v>
          </cell>
        </row>
        <row r="1626">
          <cell r="E1626" t="str">
            <v>次</v>
          </cell>
          <cell r="F1626">
            <v>780</v>
          </cell>
          <cell r="G1626">
            <v>702</v>
          </cell>
          <cell r="H1626">
            <v>600</v>
          </cell>
          <cell r="I1626" t="str">
            <v>*；</v>
          </cell>
        </row>
        <row r="1627">
          <cell r="A1627">
            <v>330402006</v>
          </cell>
          <cell r="B1627" t="str">
            <v>泪囊结膜囊吻合术</v>
          </cell>
        </row>
        <row r="1627">
          <cell r="E1627" t="str">
            <v>次</v>
          </cell>
          <cell r="F1627">
            <v>800</v>
          </cell>
          <cell r="G1627">
            <v>760</v>
          </cell>
          <cell r="H1627">
            <v>680</v>
          </cell>
        </row>
        <row r="1628">
          <cell r="A1628">
            <v>330402007</v>
          </cell>
          <cell r="B1628" t="str">
            <v>鼻腔泪囊吻合术</v>
          </cell>
        </row>
        <row r="1628">
          <cell r="E1628" t="str">
            <v>次</v>
          </cell>
          <cell r="F1628">
            <v>1500</v>
          </cell>
          <cell r="G1628">
            <v>1350</v>
          </cell>
          <cell r="H1628">
            <v>1000</v>
          </cell>
          <cell r="I1628" t="str">
            <v>*；</v>
          </cell>
        </row>
        <row r="1629">
          <cell r="A1629">
            <v>330402008</v>
          </cell>
          <cell r="B1629" t="str">
            <v>鼻泪道再通术</v>
          </cell>
          <cell r="C1629" t="str">
            <v>包括穿线或义管植入</v>
          </cell>
          <cell r="D1629" t="str">
            <v>硅胶管或金属管</v>
          </cell>
          <cell r="E1629" t="str">
            <v>次</v>
          </cell>
          <cell r="F1629">
            <v>455</v>
          </cell>
          <cell r="G1629">
            <v>410</v>
          </cell>
          <cell r="H1629">
            <v>340</v>
          </cell>
          <cell r="I1629" t="str">
            <v>*；</v>
          </cell>
        </row>
        <row r="1630">
          <cell r="A1630">
            <v>330402009</v>
          </cell>
          <cell r="B1630" t="str">
            <v>泪道成形术</v>
          </cell>
          <cell r="C1630" t="str">
            <v>含泪小点切开术，包括泪小管开大术</v>
          </cell>
        </row>
        <row r="1630">
          <cell r="E1630" t="str">
            <v>次</v>
          </cell>
          <cell r="F1630">
            <v>1100</v>
          </cell>
          <cell r="G1630">
            <v>990</v>
          </cell>
          <cell r="H1630">
            <v>750</v>
          </cell>
          <cell r="I1630" t="str">
            <v>*；激光加收100元</v>
          </cell>
        </row>
        <row r="1631">
          <cell r="A1631">
            <v>330402010</v>
          </cell>
          <cell r="B1631" t="str">
            <v>泪小管填塞术</v>
          </cell>
          <cell r="C1631" t="str">
            <v>包括封闭术</v>
          </cell>
          <cell r="D1631" t="str">
            <v>填塞材料</v>
          </cell>
          <cell r="E1631" t="str">
            <v>单眼</v>
          </cell>
          <cell r="F1631">
            <v>300</v>
          </cell>
          <cell r="G1631">
            <v>270</v>
          </cell>
          <cell r="H1631">
            <v>243</v>
          </cell>
          <cell r="I1631" t="str">
            <v>*；</v>
          </cell>
        </row>
        <row r="1632">
          <cell r="A1632">
            <v>330403</v>
          </cell>
          <cell r="B1632" t="str">
            <v>结膜手术</v>
          </cell>
        </row>
        <row r="1633">
          <cell r="A1633">
            <v>330403001</v>
          </cell>
          <cell r="B1633" t="str">
            <v>睑球粘连分离术</v>
          </cell>
        </row>
        <row r="1633">
          <cell r="D1633" t="str">
            <v>羊膜</v>
          </cell>
          <cell r="E1633" t="str">
            <v>次</v>
          </cell>
          <cell r="F1633">
            <v>650</v>
          </cell>
          <cell r="G1633">
            <v>585</v>
          </cell>
          <cell r="H1633">
            <v>460</v>
          </cell>
          <cell r="I1633" t="str">
            <v>*；包括自体粘膜移植术及结膜移植术加收500元</v>
          </cell>
        </row>
        <row r="1634">
          <cell r="A1634">
            <v>330403002</v>
          </cell>
          <cell r="B1634" t="str">
            <v>结膜肿物切除术</v>
          </cell>
          <cell r="C1634" t="str">
            <v>包括结膜色素痣</v>
          </cell>
          <cell r="D1634" t="str">
            <v>羊膜</v>
          </cell>
          <cell r="E1634" t="str">
            <v>次</v>
          </cell>
          <cell r="F1634">
            <v>390</v>
          </cell>
          <cell r="G1634">
            <v>351</v>
          </cell>
          <cell r="H1634">
            <v>270</v>
          </cell>
          <cell r="I1634" t="str">
            <v>*；组织移植加收300元</v>
          </cell>
        </row>
        <row r="1635">
          <cell r="A1635">
            <v>330403003</v>
          </cell>
          <cell r="B1635" t="str">
            <v>结膜淋巴管积液清除术</v>
          </cell>
        </row>
        <row r="1635">
          <cell r="E1635" t="str">
            <v>次</v>
          </cell>
          <cell r="F1635">
            <v>310</v>
          </cell>
          <cell r="G1635">
            <v>280</v>
          </cell>
          <cell r="H1635">
            <v>252</v>
          </cell>
        </row>
        <row r="1636">
          <cell r="A1636">
            <v>330403004</v>
          </cell>
          <cell r="B1636" t="str">
            <v>结膜囊成形术</v>
          </cell>
        </row>
        <row r="1636">
          <cell r="D1636" t="str">
            <v>义眼模、羊膜</v>
          </cell>
          <cell r="E1636" t="str">
            <v>次</v>
          </cell>
          <cell r="F1636">
            <v>650</v>
          </cell>
          <cell r="G1636">
            <v>585</v>
          </cell>
          <cell r="H1636">
            <v>420</v>
          </cell>
          <cell r="I1636" t="str">
            <v>*；</v>
          </cell>
        </row>
        <row r="1637">
          <cell r="A1637">
            <v>330403005</v>
          </cell>
          <cell r="B1637" t="str">
            <v>球结膜瓣复盖术</v>
          </cell>
        </row>
        <row r="1637">
          <cell r="D1637" t="str">
            <v>羊膜</v>
          </cell>
          <cell r="E1637" t="str">
            <v>次</v>
          </cell>
          <cell r="F1637">
            <v>590</v>
          </cell>
          <cell r="G1637">
            <v>531</v>
          </cell>
          <cell r="H1637">
            <v>450</v>
          </cell>
          <cell r="I1637" t="str">
            <v>*；</v>
          </cell>
        </row>
        <row r="1638">
          <cell r="A1638">
            <v>330403006</v>
          </cell>
          <cell r="B1638" t="str">
            <v>麦粒肿切除术</v>
          </cell>
          <cell r="C1638" t="str">
            <v>包括切开术</v>
          </cell>
        </row>
        <row r="1638">
          <cell r="E1638" t="str">
            <v>次</v>
          </cell>
          <cell r="F1638">
            <v>88</v>
          </cell>
          <cell r="G1638">
            <v>79</v>
          </cell>
          <cell r="H1638">
            <v>70</v>
          </cell>
          <cell r="I1638" t="str">
            <v>*；霰粒肿切除收130元</v>
          </cell>
        </row>
        <row r="1639">
          <cell r="A1639">
            <v>330403007</v>
          </cell>
          <cell r="B1639" t="str">
            <v>下穹窿成形术</v>
          </cell>
        </row>
        <row r="1639">
          <cell r="E1639" t="str">
            <v>单侧</v>
          </cell>
          <cell r="F1639">
            <v>770</v>
          </cell>
          <cell r="G1639">
            <v>693</v>
          </cell>
          <cell r="H1639">
            <v>600</v>
          </cell>
          <cell r="I1639" t="str">
            <v>*；</v>
          </cell>
        </row>
        <row r="1640">
          <cell r="A1640">
            <v>330403008</v>
          </cell>
          <cell r="B1640" t="str">
            <v>球结膜放射状切开冲洗</v>
          </cell>
          <cell r="C1640" t="str">
            <v>包括酸碱烧伤减压冲洗</v>
          </cell>
        </row>
        <row r="1640">
          <cell r="E1640" t="str">
            <v>单眼</v>
          </cell>
          <cell r="F1640">
            <v>330</v>
          </cell>
          <cell r="G1640">
            <v>297</v>
          </cell>
          <cell r="H1640">
            <v>250</v>
          </cell>
          <cell r="I1640" t="str">
            <v>*；</v>
          </cell>
        </row>
        <row r="1641">
          <cell r="A1641">
            <v>330403009</v>
          </cell>
          <cell r="B1641" t="str">
            <v>眼突减压</v>
          </cell>
        </row>
        <row r="1641">
          <cell r="E1641" t="str">
            <v>单眼</v>
          </cell>
          <cell r="F1641">
            <v>1000</v>
          </cell>
          <cell r="G1641">
            <v>950</v>
          </cell>
          <cell r="H1641">
            <v>850</v>
          </cell>
        </row>
        <row r="1642">
          <cell r="A1642">
            <v>330403010</v>
          </cell>
          <cell r="B1642" t="str">
            <v>射频结膜松弛矫正术</v>
          </cell>
          <cell r="C1642" t="str">
            <v>消毒，铺巾，开睑器开睑，消毒结膜囊，镜下评估结膜松弛程度，电极插入结膜下筋膜层，根据结膜松弛部位程度行射频消融治疗。治疗完成再次评估松弛程度，涂药膏包扎。</v>
          </cell>
        </row>
        <row r="1642">
          <cell r="E1642" t="str">
            <v>单侧</v>
          </cell>
          <cell r="F1642" t="str">
            <v>市场调节价</v>
          </cell>
          <cell r="G1642" t="str">
            <v>市场调节价</v>
          </cell>
          <cell r="H1642" t="str">
            <v>市场调节价</v>
          </cell>
        </row>
        <row r="1643">
          <cell r="A1643">
            <v>330404</v>
          </cell>
          <cell r="B1643" t="str">
            <v>角膜手术</v>
          </cell>
        </row>
        <row r="1644">
          <cell r="A1644" t="str">
            <v>HEH89311</v>
          </cell>
          <cell r="B1644" t="str">
            <v>角膜内皮移植术</v>
          </cell>
        </row>
        <row r="1644">
          <cell r="E1644" t="str">
            <v>次</v>
          </cell>
          <cell r="F1644">
            <v>2480</v>
          </cell>
          <cell r="G1644">
            <v>2480</v>
          </cell>
          <cell r="H1644">
            <v>2480</v>
          </cell>
        </row>
        <row r="1645">
          <cell r="A1645">
            <v>330404001</v>
          </cell>
          <cell r="B1645" t="str">
            <v>表层角膜镜片镶嵌术</v>
          </cell>
        </row>
        <row r="1645">
          <cell r="D1645" t="str">
            <v>供体角膜片</v>
          </cell>
          <cell r="E1645" t="str">
            <v>次</v>
          </cell>
          <cell r="F1645">
            <v>600</v>
          </cell>
          <cell r="G1645">
            <v>570</v>
          </cell>
          <cell r="H1645">
            <v>510</v>
          </cell>
        </row>
        <row r="1646">
          <cell r="A1646">
            <v>330404002</v>
          </cell>
          <cell r="B1646" t="str">
            <v>近视性放射状角膜切开术</v>
          </cell>
        </row>
        <row r="1646">
          <cell r="E1646" t="str">
            <v>次</v>
          </cell>
          <cell r="F1646">
            <v>800</v>
          </cell>
          <cell r="G1646">
            <v>760</v>
          </cell>
          <cell r="H1646">
            <v>680</v>
          </cell>
        </row>
        <row r="1647">
          <cell r="A1647">
            <v>330404003</v>
          </cell>
          <cell r="B1647" t="str">
            <v>角膜缝环固定术</v>
          </cell>
        </row>
        <row r="1647">
          <cell r="E1647" t="str">
            <v>单侧</v>
          </cell>
          <cell r="F1647">
            <v>165</v>
          </cell>
          <cell r="G1647">
            <v>149</v>
          </cell>
          <cell r="H1647">
            <v>130</v>
          </cell>
          <cell r="I1647" t="str">
            <v>*；</v>
          </cell>
        </row>
        <row r="1648">
          <cell r="A1648">
            <v>330404004</v>
          </cell>
          <cell r="B1648" t="str">
            <v>角膜拆线</v>
          </cell>
          <cell r="C1648" t="str">
            <v>指显微镜下</v>
          </cell>
        </row>
        <row r="1648">
          <cell r="E1648" t="str">
            <v>次</v>
          </cell>
          <cell r="F1648">
            <v>110</v>
          </cell>
          <cell r="G1648">
            <v>99</v>
          </cell>
          <cell r="H1648">
            <v>85</v>
          </cell>
          <cell r="I1648" t="str">
            <v>*；裂隙灯下拆线55元</v>
          </cell>
        </row>
        <row r="1649">
          <cell r="A1649">
            <v>330404005</v>
          </cell>
          <cell r="B1649" t="str">
            <v>角膜基质环植入术</v>
          </cell>
        </row>
        <row r="1649">
          <cell r="E1649" t="str">
            <v>次</v>
          </cell>
          <cell r="F1649" t="str">
            <v>市场调节价</v>
          </cell>
          <cell r="G1649" t="str">
            <v>市场调节价</v>
          </cell>
          <cell r="H1649" t="str">
            <v>市场调节价</v>
          </cell>
        </row>
        <row r="1650">
          <cell r="A1650">
            <v>330404006</v>
          </cell>
          <cell r="B1650" t="str">
            <v>角膜深层异物取出术</v>
          </cell>
        </row>
        <row r="1650">
          <cell r="E1650" t="str">
            <v>次</v>
          </cell>
          <cell r="F1650">
            <v>680</v>
          </cell>
          <cell r="G1650">
            <v>610</v>
          </cell>
          <cell r="H1650">
            <v>500</v>
          </cell>
          <cell r="I1650" t="str">
            <v>*；</v>
          </cell>
        </row>
        <row r="1651">
          <cell r="A1651">
            <v>330404007</v>
          </cell>
          <cell r="B1651" t="str">
            <v>翼状胬肉切除术</v>
          </cell>
          <cell r="C1651" t="str">
            <v>包括单纯切除，转位术、单纯角膜肿物切除</v>
          </cell>
        </row>
        <row r="1651">
          <cell r="E1651" t="str">
            <v>次</v>
          </cell>
          <cell r="F1651">
            <v>370</v>
          </cell>
          <cell r="G1651">
            <v>330</v>
          </cell>
          <cell r="H1651">
            <v>280</v>
          </cell>
          <cell r="I1651" t="str">
            <v>*；干细胞移植加收220元</v>
          </cell>
        </row>
        <row r="1652">
          <cell r="A1652">
            <v>330404008</v>
          </cell>
          <cell r="B1652" t="str">
            <v>翼状胬肉切除+角膜移植术</v>
          </cell>
          <cell r="C1652" t="str">
            <v>包括角膜肿物切除+角膜移植术</v>
          </cell>
        </row>
        <row r="1652">
          <cell r="E1652" t="str">
            <v>次</v>
          </cell>
          <cell r="F1652">
            <v>1500</v>
          </cell>
          <cell r="G1652">
            <v>1350</v>
          </cell>
          <cell r="H1652">
            <v>1050</v>
          </cell>
          <cell r="I1652" t="str">
            <v>*；干细胞移植加收220元</v>
          </cell>
        </row>
        <row r="1653">
          <cell r="A1653">
            <v>330404009</v>
          </cell>
          <cell r="B1653" t="str">
            <v>角膜白斑染色术</v>
          </cell>
        </row>
        <row r="1653">
          <cell r="E1653" t="str">
            <v>次</v>
          </cell>
          <cell r="F1653" t="str">
            <v>市场调节价</v>
          </cell>
          <cell r="G1653" t="str">
            <v>市场调节价</v>
          </cell>
          <cell r="H1653" t="str">
            <v>市场调节价</v>
          </cell>
        </row>
        <row r="1654">
          <cell r="A1654" t="str">
            <v>330404010a</v>
          </cell>
          <cell r="B1654" t="str">
            <v>角膜移植术</v>
          </cell>
          <cell r="C1654" t="str">
            <v>板层</v>
          </cell>
          <cell r="D1654" t="str">
            <v>供体</v>
          </cell>
          <cell r="E1654" t="str">
            <v>次</v>
          </cell>
          <cell r="F1654">
            <v>2200</v>
          </cell>
          <cell r="G1654">
            <v>1980</v>
          </cell>
          <cell r="H1654">
            <v>1780</v>
          </cell>
          <cell r="I1654" t="str">
            <v>*；干细胞移植加收450元，仅切除病灶按照50%收取</v>
          </cell>
        </row>
        <row r="1655">
          <cell r="A1655" t="str">
            <v>330404010b</v>
          </cell>
          <cell r="B1655" t="str">
            <v>角膜移植术</v>
          </cell>
          <cell r="C1655" t="str">
            <v>穿透</v>
          </cell>
        </row>
        <row r="1655">
          <cell r="F1655">
            <v>1480</v>
          </cell>
          <cell r="G1655">
            <v>1400</v>
          </cell>
          <cell r="H1655">
            <v>1250</v>
          </cell>
          <cell r="I1655" t="str">
            <v>干细胞移植加收300元</v>
          </cell>
        </row>
        <row r="1656">
          <cell r="A1656">
            <v>330404011</v>
          </cell>
          <cell r="B1656" t="str">
            <v>羊膜移植术</v>
          </cell>
        </row>
        <row r="1656">
          <cell r="D1656" t="str">
            <v>供体</v>
          </cell>
          <cell r="E1656" t="str">
            <v>次</v>
          </cell>
          <cell r="F1656">
            <v>800</v>
          </cell>
          <cell r="G1656">
            <v>720</v>
          </cell>
          <cell r="H1656">
            <v>600</v>
          </cell>
          <cell r="I1656" t="str">
            <v>*；</v>
          </cell>
        </row>
        <row r="1657">
          <cell r="A1657">
            <v>330404012</v>
          </cell>
          <cell r="B1657" t="str">
            <v>角膜移植联合视网膜复位术</v>
          </cell>
        </row>
        <row r="1657">
          <cell r="E1657" t="str">
            <v>次</v>
          </cell>
          <cell r="F1657">
            <v>2000</v>
          </cell>
          <cell r="G1657">
            <v>1900</v>
          </cell>
          <cell r="H1657">
            <v>1700</v>
          </cell>
        </row>
        <row r="1658">
          <cell r="A1658">
            <v>330404013</v>
          </cell>
          <cell r="B1658" t="str">
            <v>瞳孔再造术</v>
          </cell>
        </row>
        <row r="1658">
          <cell r="D1658" t="str">
            <v>特殊缝线、粘弹剂</v>
          </cell>
          <cell r="E1658" t="str">
            <v>次</v>
          </cell>
          <cell r="F1658">
            <v>1500</v>
          </cell>
          <cell r="G1658">
            <v>1350</v>
          </cell>
          <cell r="H1658">
            <v>1000</v>
          </cell>
          <cell r="I1658" t="str">
            <v>*；</v>
          </cell>
        </row>
        <row r="1659">
          <cell r="A1659">
            <v>330404014</v>
          </cell>
          <cell r="B1659" t="str">
            <v>角膜交联术</v>
          </cell>
        </row>
        <row r="1659">
          <cell r="D1659" t="str">
            <v>离子导入器</v>
          </cell>
          <cell r="E1659" t="str">
            <v>单眼</v>
          </cell>
          <cell r="F1659">
            <v>2700</v>
          </cell>
          <cell r="G1659">
            <v>2430</v>
          </cell>
          <cell r="H1659">
            <v>2200</v>
          </cell>
        </row>
        <row r="1660">
          <cell r="A1660">
            <v>330404015</v>
          </cell>
          <cell r="B1660" t="str">
            <v>舒莱姆氏管（Schlemm，s管）成形术</v>
          </cell>
          <cell r="C1660" t="str">
            <v>麻醉，消毒铺巾，开睑，置手术贴膜，在手术显微镜下做透明角膜切口及透明角膜辅助切口，透明角膜切口注入粘弹剂，房角镜辅助下行Schlemm's管切开，微导管插入Schlemm's断端，顺Schlemm's管走形360°，牵拉切开Schlemm’s管内侧壁，缝合透明角膜切口，点眼，包扎术眼。</v>
          </cell>
        </row>
        <row r="1660">
          <cell r="E1660" t="str">
            <v>单侧</v>
          </cell>
          <cell r="F1660">
            <v>1800</v>
          </cell>
          <cell r="G1660">
            <v>1620</v>
          </cell>
          <cell r="H1660">
            <v>1460</v>
          </cell>
        </row>
        <row r="1661">
          <cell r="A1661">
            <v>330404016</v>
          </cell>
          <cell r="B1661" t="str">
            <v>角膜移植材料处置费</v>
          </cell>
          <cell r="C1661" t="str">
            <v>消毒，眼内注入粘弹剂以达到保护角膜目的，使用手术刀和角巩膜剪手术取下角膜，置入保存液中保存；缝合捐献者角膜切口并佩戴美容眼片；抽取静脉血5ml行血清学及病原学检查。角膜材料送回眼库进行内皮细胞检测。</v>
          </cell>
        </row>
        <row r="1661">
          <cell r="E1661" t="str">
            <v>个</v>
          </cell>
          <cell r="F1661" t="str">
            <v>市场调节价</v>
          </cell>
          <cell r="G1661" t="str">
            <v>市场调节价</v>
          </cell>
          <cell r="H1661" t="str">
            <v>市场调节价</v>
          </cell>
        </row>
        <row r="1662">
          <cell r="A1662">
            <v>330404017</v>
          </cell>
          <cell r="B1662" t="str">
            <v>角膜层间冲洗术</v>
          </cell>
          <cell r="C1662" t="str">
            <v>消毒铺巾，开睑，置手术贴膜，应用钝性针头穿刺入角膜层间，眼内冲洗液冲洗层间积血或者异物等。</v>
          </cell>
        </row>
        <row r="1662">
          <cell r="E1662" t="str">
            <v>单眼</v>
          </cell>
          <cell r="F1662" t="str">
            <v>市场调节价</v>
          </cell>
          <cell r="G1662" t="str">
            <v>市场调节价</v>
          </cell>
          <cell r="H1662" t="str">
            <v>市场调节价</v>
          </cell>
          <cell r="I1662" t="str">
            <v>停用</v>
          </cell>
        </row>
        <row r="1663">
          <cell r="A1663">
            <v>330404018</v>
          </cell>
          <cell r="B1663" t="str">
            <v>角膜基质注射术</v>
          </cell>
          <cell r="C1663" t="str">
            <v>眼球球周阻滞麻醉，开睑，置手术贴膜，穿刺入角膜基质，将相应药物注射入基质中。</v>
          </cell>
        </row>
        <row r="1663">
          <cell r="E1663" t="str">
            <v>单眼</v>
          </cell>
          <cell r="F1663" t="str">
            <v>市场调节价</v>
          </cell>
          <cell r="G1663" t="str">
            <v>市场调节价</v>
          </cell>
          <cell r="H1663" t="str">
            <v>市场调节价</v>
          </cell>
        </row>
        <row r="1664">
          <cell r="A1664">
            <v>330404019</v>
          </cell>
          <cell r="B1664" t="str">
            <v>角膜热成形术</v>
          </cell>
          <cell r="C1664" t="str">
            <v>消毒，铺巾，开睑，置手术贴膜，应用烧灼器或者双极电凝等器械，对角膜病灶进行烧灼或者热成型。</v>
          </cell>
        </row>
        <row r="1664">
          <cell r="E1664" t="str">
            <v>单眼</v>
          </cell>
          <cell r="F1664" t="str">
            <v>市场调节价</v>
          </cell>
          <cell r="G1664" t="str">
            <v>市场调节价</v>
          </cell>
          <cell r="H1664" t="str">
            <v>市场调节价</v>
          </cell>
        </row>
        <row r="1665">
          <cell r="A1665">
            <v>330405</v>
          </cell>
          <cell r="B1665" t="str">
            <v>虹膜、睫状体、巩膜和前房手术</v>
          </cell>
        </row>
        <row r="1666">
          <cell r="A1666">
            <v>330405001</v>
          </cell>
          <cell r="B1666" t="str">
            <v>虹膜全切除术</v>
          </cell>
        </row>
        <row r="1666">
          <cell r="E1666" t="str">
            <v>次</v>
          </cell>
          <cell r="F1666">
            <v>750</v>
          </cell>
          <cell r="G1666">
            <v>675</v>
          </cell>
          <cell r="H1666">
            <v>580</v>
          </cell>
          <cell r="I1666" t="str">
            <v>*；</v>
          </cell>
        </row>
        <row r="1667">
          <cell r="A1667">
            <v>330405002</v>
          </cell>
          <cell r="B1667" t="str">
            <v>虹膜周边切除术</v>
          </cell>
        </row>
        <row r="1667">
          <cell r="E1667" t="str">
            <v>次</v>
          </cell>
          <cell r="F1667">
            <v>520</v>
          </cell>
          <cell r="G1667">
            <v>468</v>
          </cell>
          <cell r="H1667">
            <v>380</v>
          </cell>
          <cell r="I1667" t="str">
            <v>*；</v>
          </cell>
        </row>
        <row r="1668">
          <cell r="A1668">
            <v>330405003</v>
          </cell>
          <cell r="B1668" t="str">
            <v>虹膜根部离断修复术</v>
          </cell>
        </row>
        <row r="1668">
          <cell r="E1668" t="str">
            <v>次</v>
          </cell>
          <cell r="F1668">
            <v>780</v>
          </cell>
          <cell r="G1668">
            <v>702</v>
          </cell>
          <cell r="H1668">
            <v>600</v>
          </cell>
          <cell r="I1668" t="str">
            <v>*；</v>
          </cell>
        </row>
        <row r="1669">
          <cell r="A1669">
            <v>330405004</v>
          </cell>
          <cell r="B1669" t="str">
            <v>虹膜贯穿术</v>
          </cell>
        </row>
        <row r="1669">
          <cell r="E1669" t="str">
            <v>次</v>
          </cell>
          <cell r="F1669">
            <v>468</v>
          </cell>
          <cell r="G1669">
            <v>421</v>
          </cell>
          <cell r="H1669">
            <v>380</v>
          </cell>
          <cell r="I1669" t="str">
            <v>*；</v>
          </cell>
        </row>
        <row r="1670">
          <cell r="A1670">
            <v>330405005</v>
          </cell>
          <cell r="B1670" t="str">
            <v>虹膜囊肿切除术</v>
          </cell>
        </row>
        <row r="1670">
          <cell r="E1670" t="str">
            <v>次</v>
          </cell>
          <cell r="F1670">
            <v>800</v>
          </cell>
          <cell r="G1670">
            <v>760</v>
          </cell>
          <cell r="H1670">
            <v>680</v>
          </cell>
          <cell r="I1670" t="str">
            <v>虹膜后加收200元</v>
          </cell>
        </row>
        <row r="1671">
          <cell r="A1671">
            <v>330405006</v>
          </cell>
          <cell r="B1671" t="str">
            <v>人工虹膜隔植入术</v>
          </cell>
        </row>
        <row r="1671">
          <cell r="D1671" t="str">
            <v>人工虹膜隔、粘弹剂</v>
          </cell>
          <cell r="E1671" t="str">
            <v>次</v>
          </cell>
          <cell r="F1671">
            <v>800</v>
          </cell>
          <cell r="G1671">
            <v>760</v>
          </cell>
          <cell r="H1671">
            <v>680</v>
          </cell>
        </row>
        <row r="1672">
          <cell r="A1672">
            <v>330405007</v>
          </cell>
          <cell r="B1672" t="str">
            <v>睫状体剥离术</v>
          </cell>
        </row>
        <row r="1672">
          <cell r="E1672" t="str">
            <v>次</v>
          </cell>
          <cell r="F1672">
            <v>780</v>
          </cell>
          <cell r="G1672">
            <v>702</v>
          </cell>
          <cell r="H1672">
            <v>600</v>
          </cell>
          <cell r="I1672" t="str">
            <v>*；</v>
          </cell>
        </row>
        <row r="1673">
          <cell r="A1673">
            <v>330405008</v>
          </cell>
          <cell r="B1673" t="str">
            <v>睫状体断离复位术</v>
          </cell>
          <cell r="C1673" t="str">
            <v>不含视网膜周边部脱离复位术</v>
          </cell>
        </row>
        <row r="1673">
          <cell r="E1673" t="str">
            <v>每象限</v>
          </cell>
          <cell r="F1673">
            <v>780</v>
          </cell>
          <cell r="G1673">
            <v>702</v>
          </cell>
          <cell r="H1673">
            <v>600</v>
          </cell>
          <cell r="I1673" t="str">
            <v>*；</v>
          </cell>
        </row>
        <row r="1674">
          <cell r="A1674">
            <v>330405009</v>
          </cell>
          <cell r="B1674" t="str">
            <v>睫状体及脉络膜上腔放液术</v>
          </cell>
        </row>
        <row r="1674">
          <cell r="D1674" t="str">
            <v>特殊缝线</v>
          </cell>
          <cell r="E1674" t="str">
            <v>次</v>
          </cell>
          <cell r="F1674">
            <v>650</v>
          </cell>
          <cell r="G1674">
            <v>585</v>
          </cell>
          <cell r="H1674">
            <v>480</v>
          </cell>
          <cell r="I1674" t="str">
            <v>*；</v>
          </cell>
        </row>
        <row r="1675">
          <cell r="A1675">
            <v>330405010</v>
          </cell>
          <cell r="B1675" t="str">
            <v>睫状体特殊治疗</v>
          </cell>
        </row>
        <row r="1675">
          <cell r="E1675" t="str">
            <v>单侧</v>
          </cell>
          <cell r="F1675">
            <v>680</v>
          </cell>
          <cell r="G1675">
            <v>610</v>
          </cell>
          <cell r="H1675">
            <v>580</v>
          </cell>
          <cell r="I1675" t="str">
            <v>*；</v>
          </cell>
        </row>
        <row r="1676">
          <cell r="A1676">
            <v>330405011</v>
          </cell>
          <cell r="B1676" t="str">
            <v>前房角切开术</v>
          </cell>
          <cell r="C1676" t="str">
            <v>包括前房积血清除、房角粘连分离术</v>
          </cell>
        </row>
        <row r="1676">
          <cell r="E1676" t="str">
            <v>次</v>
          </cell>
          <cell r="F1676">
            <v>780</v>
          </cell>
          <cell r="G1676">
            <v>702</v>
          </cell>
          <cell r="H1676">
            <v>600</v>
          </cell>
          <cell r="I1676" t="str">
            <v>*；</v>
          </cell>
        </row>
        <row r="1677">
          <cell r="A1677">
            <v>330405012</v>
          </cell>
          <cell r="B1677" t="str">
            <v>前房成形术</v>
          </cell>
        </row>
        <row r="1677">
          <cell r="E1677" t="str">
            <v>次</v>
          </cell>
          <cell r="F1677">
            <v>310</v>
          </cell>
          <cell r="G1677">
            <v>280</v>
          </cell>
          <cell r="H1677">
            <v>255</v>
          </cell>
          <cell r="I1677" t="str">
            <v>*；</v>
          </cell>
        </row>
        <row r="1678">
          <cell r="A1678">
            <v>330405013</v>
          </cell>
          <cell r="B1678" t="str">
            <v>青光眼滤过术</v>
          </cell>
          <cell r="C1678" t="str">
            <v>包括小梁切除、虹膜嵌顿、巩膜灼滤</v>
          </cell>
        </row>
        <row r="1678">
          <cell r="E1678" t="str">
            <v>次</v>
          </cell>
          <cell r="F1678">
            <v>1100</v>
          </cell>
          <cell r="G1678">
            <v>990</v>
          </cell>
          <cell r="H1678">
            <v>800</v>
          </cell>
          <cell r="I1678" t="str">
            <v>*；</v>
          </cell>
        </row>
        <row r="1679">
          <cell r="A1679">
            <v>330405014</v>
          </cell>
          <cell r="B1679" t="str">
            <v>非穿透性小梁切除＋透明质酸钠凝胶充填术</v>
          </cell>
        </row>
        <row r="1679">
          <cell r="D1679" t="str">
            <v>胶原膜</v>
          </cell>
          <cell r="E1679" t="str">
            <v>次</v>
          </cell>
          <cell r="F1679">
            <v>800</v>
          </cell>
          <cell r="G1679">
            <v>760</v>
          </cell>
          <cell r="H1679">
            <v>680</v>
          </cell>
        </row>
        <row r="1680">
          <cell r="A1680">
            <v>330405015</v>
          </cell>
          <cell r="B1680" t="str">
            <v>小梁切开术</v>
          </cell>
        </row>
        <row r="1680">
          <cell r="E1680" t="str">
            <v>次</v>
          </cell>
          <cell r="F1680">
            <v>1000</v>
          </cell>
          <cell r="G1680">
            <v>900</v>
          </cell>
          <cell r="H1680">
            <v>780</v>
          </cell>
          <cell r="I1680" t="str">
            <v>*；</v>
          </cell>
        </row>
        <row r="1681">
          <cell r="A1681">
            <v>330405016</v>
          </cell>
          <cell r="B1681" t="str">
            <v>小梁切开联合小梁切除术</v>
          </cell>
        </row>
        <row r="1681">
          <cell r="E1681" t="str">
            <v>次</v>
          </cell>
          <cell r="F1681">
            <v>1500</v>
          </cell>
          <cell r="G1681">
            <v>1350</v>
          </cell>
          <cell r="H1681">
            <v>1000</v>
          </cell>
          <cell r="I1681" t="str">
            <v>*；</v>
          </cell>
        </row>
        <row r="1682">
          <cell r="A1682">
            <v>330405017</v>
          </cell>
          <cell r="B1682" t="str">
            <v>青光眼引流物植入术</v>
          </cell>
        </row>
        <row r="1682">
          <cell r="D1682" t="str">
            <v>引流管、青光眼阀巩膜片、粘弹剂</v>
          </cell>
          <cell r="E1682" t="str">
            <v>次</v>
          </cell>
          <cell r="F1682">
            <v>600</v>
          </cell>
          <cell r="G1682">
            <v>570</v>
          </cell>
          <cell r="H1682">
            <v>510</v>
          </cell>
          <cell r="I1682" t="str">
            <v>*</v>
          </cell>
        </row>
        <row r="1683">
          <cell r="A1683">
            <v>330405018</v>
          </cell>
          <cell r="B1683" t="str">
            <v>青光眼滤帘修复术</v>
          </cell>
        </row>
        <row r="1683">
          <cell r="E1683" t="str">
            <v>次</v>
          </cell>
          <cell r="F1683">
            <v>480</v>
          </cell>
          <cell r="G1683">
            <v>432</v>
          </cell>
          <cell r="H1683">
            <v>390</v>
          </cell>
        </row>
        <row r="1684">
          <cell r="A1684">
            <v>330405019</v>
          </cell>
          <cell r="B1684" t="str">
            <v>青光眼滤过泡分离术</v>
          </cell>
        </row>
        <row r="1684">
          <cell r="E1684" t="str">
            <v>次</v>
          </cell>
          <cell r="F1684">
            <v>330</v>
          </cell>
          <cell r="G1684">
            <v>297</v>
          </cell>
          <cell r="H1684">
            <v>250</v>
          </cell>
          <cell r="I1684" t="str">
            <v>*；</v>
          </cell>
        </row>
        <row r="1685">
          <cell r="A1685">
            <v>330405020</v>
          </cell>
          <cell r="B1685" t="str">
            <v>青光眼滤过泡修补术</v>
          </cell>
        </row>
        <row r="1685">
          <cell r="D1685" t="str">
            <v>特殊缝线</v>
          </cell>
          <cell r="E1685" t="str">
            <v>次</v>
          </cell>
          <cell r="F1685">
            <v>620</v>
          </cell>
          <cell r="G1685">
            <v>558</v>
          </cell>
          <cell r="H1685">
            <v>460</v>
          </cell>
          <cell r="I1685" t="str">
            <v>*；</v>
          </cell>
        </row>
        <row r="1686">
          <cell r="A1686">
            <v>330405021</v>
          </cell>
          <cell r="B1686" t="str">
            <v>巩膜缩短术</v>
          </cell>
        </row>
        <row r="1686">
          <cell r="E1686" t="str">
            <v>次</v>
          </cell>
          <cell r="F1686">
            <v>650</v>
          </cell>
          <cell r="G1686">
            <v>585</v>
          </cell>
          <cell r="H1686">
            <v>480</v>
          </cell>
          <cell r="I1686" t="str">
            <v>*；</v>
          </cell>
        </row>
        <row r="1687">
          <cell r="A1687">
            <v>330405022</v>
          </cell>
          <cell r="B1687" t="str">
            <v>高强度超声聚焦刀青光眼治疗</v>
          </cell>
          <cell r="C1687" t="str">
            <v>使用高强度聚焦超声精确定位于眼部房水产生部位选择性热消融部分靶组织，减少房水产生，降低眼内压，治疗青光眼。</v>
          </cell>
          <cell r="D1687" t="str">
            <v>一次性使用治疗头</v>
          </cell>
          <cell r="E1687" t="str">
            <v>单侧</v>
          </cell>
          <cell r="F1687" t="str">
            <v>市场调节价</v>
          </cell>
          <cell r="G1687" t="str">
            <v>市场调节价</v>
          </cell>
          <cell r="H1687" t="str">
            <v>市场调节价</v>
          </cell>
        </row>
        <row r="1688">
          <cell r="A1688">
            <v>330405023</v>
          </cell>
          <cell r="B1688" t="str">
            <v>非穿透性激光深层巩膜切除术</v>
          </cell>
          <cell r="C1688" t="str">
            <v>使用手术显微、二氧化碳激光进行手术。</v>
          </cell>
        </row>
        <row r="1688">
          <cell r="E1688" t="str">
            <v>单眼</v>
          </cell>
          <cell r="F1688" t="str">
            <v>市场调节价</v>
          </cell>
          <cell r="G1688" t="str">
            <v>市场调节价</v>
          </cell>
          <cell r="H1688" t="str">
            <v>市场调节价</v>
          </cell>
        </row>
        <row r="1689">
          <cell r="A1689">
            <v>330406</v>
          </cell>
          <cell r="B1689" t="str">
            <v>晶状体手术</v>
          </cell>
        </row>
        <row r="1690">
          <cell r="A1690">
            <v>330406001</v>
          </cell>
          <cell r="B1690" t="str">
            <v>白内障截囊吸取术</v>
          </cell>
        </row>
        <row r="1690">
          <cell r="D1690" t="str">
            <v>粘弹剂</v>
          </cell>
          <cell r="E1690" t="str">
            <v>次</v>
          </cell>
          <cell r="F1690">
            <v>500</v>
          </cell>
          <cell r="G1690">
            <v>470</v>
          </cell>
          <cell r="H1690">
            <v>420</v>
          </cell>
        </row>
        <row r="1691">
          <cell r="A1691">
            <v>330406002</v>
          </cell>
          <cell r="B1691" t="str">
            <v>白内障囊膜切除术</v>
          </cell>
        </row>
        <row r="1691">
          <cell r="D1691" t="str">
            <v>粘弹剂</v>
          </cell>
          <cell r="E1691" t="str">
            <v>次</v>
          </cell>
          <cell r="F1691">
            <v>680</v>
          </cell>
          <cell r="G1691">
            <v>610</v>
          </cell>
          <cell r="H1691">
            <v>540</v>
          </cell>
          <cell r="I1691" t="str">
            <v>*；</v>
          </cell>
        </row>
        <row r="1692">
          <cell r="A1692">
            <v>330406003</v>
          </cell>
          <cell r="B1692" t="str">
            <v>白内障囊内摘除术</v>
          </cell>
        </row>
        <row r="1692">
          <cell r="E1692" t="str">
            <v>次</v>
          </cell>
          <cell r="F1692">
            <v>910</v>
          </cell>
          <cell r="G1692">
            <v>819</v>
          </cell>
          <cell r="H1692">
            <v>720</v>
          </cell>
          <cell r="I1692" t="str">
            <v>*；</v>
          </cell>
        </row>
        <row r="1693">
          <cell r="A1693">
            <v>330406004</v>
          </cell>
          <cell r="B1693" t="str">
            <v>白内障囊外摘除术</v>
          </cell>
        </row>
        <row r="1693">
          <cell r="D1693" t="str">
            <v>粘弹剂</v>
          </cell>
          <cell r="E1693" t="str">
            <v>次</v>
          </cell>
          <cell r="F1693">
            <v>910</v>
          </cell>
          <cell r="G1693">
            <v>819</v>
          </cell>
          <cell r="H1693">
            <v>720</v>
          </cell>
          <cell r="I1693" t="str">
            <v>*；</v>
          </cell>
        </row>
        <row r="1694">
          <cell r="A1694">
            <v>330406005</v>
          </cell>
          <cell r="B1694" t="str">
            <v>白内障超声乳化摘除术</v>
          </cell>
        </row>
        <row r="1694">
          <cell r="E1694" t="str">
            <v>次</v>
          </cell>
          <cell r="F1694">
            <v>2500</v>
          </cell>
          <cell r="G1694">
            <v>2250</v>
          </cell>
          <cell r="H1694">
            <v>1800</v>
          </cell>
          <cell r="I1694" t="str">
            <v>*；</v>
          </cell>
        </row>
        <row r="1695">
          <cell r="A1695">
            <v>330406006</v>
          </cell>
          <cell r="B1695" t="str">
            <v>白内障囊外摘除+人工晶体植入术</v>
          </cell>
        </row>
        <row r="1695">
          <cell r="D1695" t="str">
            <v>人工晶体、粘弹剂</v>
          </cell>
          <cell r="E1695" t="str">
            <v>次</v>
          </cell>
          <cell r="F1695">
            <v>1600</v>
          </cell>
          <cell r="G1695">
            <v>1440</v>
          </cell>
          <cell r="H1695">
            <v>1050</v>
          </cell>
          <cell r="I1695" t="str">
            <v>*；</v>
          </cell>
        </row>
        <row r="1696">
          <cell r="A1696">
            <v>330406007</v>
          </cell>
          <cell r="B1696" t="str">
            <v>人工晶体复位术</v>
          </cell>
        </row>
        <row r="1696">
          <cell r="E1696" t="str">
            <v>次</v>
          </cell>
          <cell r="F1696">
            <v>610</v>
          </cell>
          <cell r="G1696">
            <v>550</v>
          </cell>
          <cell r="H1696">
            <v>500</v>
          </cell>
          <cell r="I1696" t="str">
            <v>*；</v>
          </cell>
        </row>
        <row r="1697">
          <cell r="A1697">
            <v>330406008</v>
          </cell>
          <cell r="B1697" t="str">
            <v>人工晶体置换术</v>
          </cell>
        </row>
        <row r="1697">
          <cell r="D1697" t="str">
            <v>人工晶体</v>
          </cell>
          <cell r="E1697" t="str">
            <v>次</v>
          </cell>
          <cell r="F1697">
            <v>1800</v>
          </cell>
          <cell r="G1697">
            <v>1620</v>
          </cell>
          <cell r="H1697">
            <v>1200</v>
          </cell>
          <cell r="I1697" t="str">
            <v>*；</v>
          </cell>
        </row>
        <row r="1698">
          <cell r="A1698">
            <v>330406009</v>
          </cell>
          <cell r="B1698" t="str">
            <v>二期人工晶体植入术</v>
          </cell>
          <cell r="C1698" t="str">
            <v>由晶体眼后房型人工晶体植入术；由晶体眼前房型人工晶体植入术</v>
          </cell>
          <cell r="D1698" t="str">
            <v>人工晶体、粘弹剂</v>
          </cell>
          <cell r="E1698" t="str">
            <v>次</v>
          </cell>
          <cell r="F1698">
            <v>1200</v>
          </cell>
          <cell r="G1698">
            <v>1080</v>
          </cell>
          <cell r="H1698">
            <v>800</v>
          </cell>
          <cell r="I1698" t="str">
            <v>*；由晶体眼前房型人工晶体植入术加收260元；由晶体眼后房型人工晶体植入术加收880元</v>
          </cell>
        </row>
        <row r="1699">
          <cell r="A1699">
            <v>330406010</v>
          </cell>
          <cell r="B1699" t="str">
            <v>白内障超声乳化摘除术+人工晶体植入术</v>
          </cell>
        </row>
        <row r="1699">
          <cell r="D1699" t="str">
            <v>人工晶体、粘弹剂、乳化专用刀</v>
          </cell>
          <cell r="E1699" t="str">
            <v>次</v>
          </cell>
          <cell r="F1699">
            <v>3000</v>
          </cell>
          <cell r="G1699">
            <v>3000</v>
          </cell>
          <cell r="H1699">
            <v>1700</v>
          </cell>
          <cell r="I1699" t="str">
            <v>飞秒激光辅助操作项目医疗机构市场调节价</v>
          </cell>
        </row>
        <row r="1700">
          <cell r="A1700">
            <v>330406011</v>
          </cell>
          <cell r="B1700" t="str">
            <v>人工晶体睫状沟固定术</v>
          </cell>
        </row>
        <row r="1700">
          <cell r="D1700" t="str">
            <v>人工晶体、粘弹剂</v>
          </cell>
          <cell r="E1700" t="str">
            <v>次</v>
          </cell>
          <cell r="F1700">
            <v>650</v>
          </cell>
          <cell r="G1700">
            <v>620</v>
          </cell>
          <cell r="H1700">
            <v>550</v>
          </cell>
        </row>
        <row r="1701">
          <cell r="A1701">
            <v>330406012</v>
          </cell>
          <cell r="B1701" t="str">
            <v>人工晶体取出术</v>
          </cell>
        </row>
        <row r="1701">
          <cell r="D1701" t="str">
            <v>粘弹剂</v>
          </cell>
          <cell r="E1701" t="str">
            <v>次</v>
          </cell>
          <cell r="F1701">
            <v>780</v>
          </cell>
          <cell r="G1701">
            <v>702</v>
          </cell>
          <cell r="H1701">
            <v>600</v>
          </cell>
          <cell r="I1701" t="str">
            <v>*；</v>
          </cell>
        </row>
        <row r="1702">
          <cell r="A1702">
            <v>330406013</v>
          </cell>
          <cell r="B1702" t="str">
            <v>白内障青光眼联合手术</v>
          </cell>
        </row>
        <row r="1702">
          <cell r="D1702" t="str">
            <v>粘弹剂</v>
          </cell>
          <cell r="E1702" t="str">
            <v>次</v>
          </cell>
          <cell r="F1702">
            <v>2200</v>
          </cell>
          <cell r="G1702">
            <v>1980</v>
          </cell>
          <cell r="H1702">
            <v>1400</v>
          </cell>
          <cell r="I1702" t="str">
            <v>*；</v>
          </cell>
        </row>
        <row r="1703">
          <cell r="A1703">
            <v>330406014</v>
          </cell>
          <cell r="B1703" t="str">
            <v>白内障摘除联合青光眼硅管植入术</v>
          </cell>
        </row>
        <row r="1703">
          <cell r="E1703" t="str">
            <v>次</v>
          </cell>
          <cell r="F1703">
            <v>1000</v>
          </cell>
          <cell r="G1703">
            <v>950</v>
          </cell>
          <cell r="H1703">
            <v>850</v>
          </cell>
        </row>
        <row r="1704">
          <cell r="A1704">
            <v>330406015</v>
          </cell>
          <cell r="B1704" t="str">
            <v>白内障囊外摘除联合青光眼人工晶体植入术</v>
          </cell>
        </row>
        <row r="1704">
          <cell r="D1704" t="str">
            <v>人工晶体、粘弹剂</v>
          </cell>
          <cell r="E1704" t="str">
            <v>次</v>
          </cell>
          <cell r="F1704">
            <v>2200</v>
          </cell>
          <cell r="G1704">
            <v>2090</v>
          </cell>
          <cell r="H1704">
            <v>1870</v>
          </cell>
        </row>
        <row r="1705">
          <cell r="A1705">
            <v>330406016</v>
          </cell>
          <cell r="B1705" t="str">
            <v>穿透性角膜移植联合白内障囊外摘除及人工晶体植入术(三联术)</v>
          </cell>
        </row>
        <row r="1705">
          <cell r="D1705" t="str">
            <v>供体角膜、人工角膜、人工晶体、粘弹剂</v>
          </cell>
          <cell r="E1705" t="str">
            <v>次</v>
          </cell>
          <cell r="F1705">
            <v>2380</v>
          </cell>
          <cell r="G1705">
            <v>2260</v>
          </cell>
          <cell r="H1705">
            <v>2020</v>
          </cell>
        </row>
        <row r="1706">
          <cell r="A1706">
            <v>330406017</v>
          </cell>
          <cell r="B1706" t="str">
            <v>白内障摘除联合玻璃体切割术</v>
          </cell>
          <cell r="C1706" t="str">
            <v>包括前路摘晶体，后路摘晶体</v>
          </cell>
          <cell r="D1706" t="str">
            <v>人工晶体、粘弹剂</v>
          </cell>
          <cell r="E1706" t="str">
            <v>次</v>
          </cell>
          <cell r="F1706">
            <v>3000</v>
          </cell>
          <cell r="G1706">
            <v>2700</v>
          </cell>
          <cell r="H1706">
            <v>2200</v>
          </cell>
          <cell r="I1706" t="str">
            <v>*；</v>
          </cell>
        </row>
        <row r="1707">
          <cell r="A1707">
            <v>330406018</v>
          </cell>
          <cell r="B1707" t="str">
            <v>球内异物取出术联合晶体玻璃体切除及人工晶体植入术(四联术)</v>
          </cell>
        </row>
        <row r="1707">
          <cell r="D1707" t="str">
            <v>人工晶体</v>
          </cell>
          <cell r="E1707" t="str">
            <v>次</v>
          </cell>
          <cell r="F1707">
            <v>5100</v>
          </cell>
          <cell r="G1707">
            <v>4590</v>
          </cell>
          <cell r="H1707">
            <v>3800</v>
          </cell>
          <cell r="I1707" t="str">
            <v>*；</v>
          </cell>
        </row>
        <row r="1708">
          <cell r="A1708">
            <v>330406019</v>
          </cell>
          <cell r="B1708" t="str">
            <v>非正常晶体手术</v>
          </cell>
          <cell r="C1708" t="str">
            <v>包括晶体半脱位、晶体切除、瞳孔广泛粘连强直或闭锁、抗青光眼术后</v>
          </cell>
        </row>
        <row r="1708">
          <cell r="E1708" t="str">
            <v>次</v>
          </cell>
          <cell r="F1708">
            <v>2200</v>
          </cell>
          <cell r="G1708">
            <v>1980</v>
          </cell>
          <cell r="H1708">
            <v>1400</v>
          </cell>
          <cell r="I1708" t="str">
            <v>*；</v>
          </cell>
        </row>
        <row r="1709">
          <cell r="A1709">
            <v>330406020</v>
          </cell>
          <cell r="B1709" t="str">
            <v>晶体张力环置入术</v>
          </cell>
        </row>
        <row r="1709">
          <cell r="D1709" t="str">
            <v>张力环</v>
          </cell>
          <cell r="E1709" t="str">
            <v>单侧</v>
          </cell>
          <cell r="F1709">
            <v>720</v>
          </cell>
          <cell r="G1709">
            <v>648</v>
          </cell>
          <cell r="H1709">
            <v>583</v>
          </cell>
          <cell r="I1709" t="str">
            <v>*；</v>
          </cell>
        </row>
        <row r="1710">
          <cell r="A1710">
            <v>330406021</v>
          </cell>
          <cell r="B1710" t="str">
            <v>人工晶体悬吊术</v>
          </cell>
        </row>
        <row r="1710">
          <cell r="E1710" t="str">
            <v>单侧</v>
          </cell>
          <cell r="F1710">
            <v>1000</v>
          </cell>
          <cell r="G1710">
            <v>900</v>
          </cell>
          <cell r="H1710">
            <v>780</v>
          </cell>
          <cell r="I1710" t="str">
            <v>*；</v>
          </cell>
        </row>
        <row r="1711">
          <cell r="A1711">
            <v>330406022</v>
          </cell>
          <cell r="B1711" t="str">
            <v>白内障围手术期规划</v>
          </cell>
          <cell r="C1711" t="str">
            <v>术前角膜缘血管及虹膜图像采集，术中切口定位及大小引导，撕囊辅助，居中性引导，散光轴向引导。 术前自动对诊断设备生成的参考图像和通过显微镜观察到患者眼部的显微图像进行一致性检查。</v>
          </cell>
        </row>
        <row r="1711">
          <cell r="E1711" t="str">
            <v>单侧</v>
          </cell>
          <cell r="F1711" t="str">
            <v>市场调节价</v>
          </cell>
          <cell r="G1711" t="str">
            <v>市场调节价</v>
          </cell>
          <cell r="H1711" t="str">
            <v>市场调节价</v>
          </cell>
        </row>
        <row r="1712">
          <cell r="A1712">
            <v>330407</v>
          </cell>
          <cell r="B1712" t="str">
            <v>视网膜、脉络膜、后房手术</v>
          </cell>
        </row>
        <row r="1713">
          <cell r="A1713">
            <v>330407001</v>
          </cell>
          <cell r="B1713" t="str">
            <v>玻璃体穿刺抽液术</v>
          </cell>
          <cell r="C1713" t="str">
            <v>含玻璃体注气、注液；包括注药</v>
          </cell>
        </row>
        <row r="1713">
          <cell r="E1713" t="str">
            <v>次</v>
          </cell>
          <cell r="F1713">
            <v>600</v>
          </cell>
          <cell r="G1713">
            <v>540</v>
          </cell>
          <cell r="H1713">
            <v>460</v>
          </cell>
          <cell r="I1713" t="str">
            <v>*；</v>
          </cell>
        </row>
        <row r="1714">
          <cell r="A1714">
            <v>330407002</v>
          </cell>
          <cell r="B1714" t="str">
            <v>玻璃体切除术</v>
          </cell>
        </row>
        <row r="1714">
          <cell r="D1714" t="str">
            <v>玻璃体切割头、膨胀气体、硅油、重水</v>
          </cell>
          <cell r="E1714" t="str">
            <v>次</v>
          </cell>
          <cell r="F1714">
            <v>2400</v>
          </cell>
          <cell r="G1714">
            <v>2160</v>
          </cell>
          <cell r="H1714">
            <v>1500</v>
          </cell>
          <cell r="I1714" t="str">
            <v>*；激光、膨胀气体、硅油、重水每增加一项加收100元。前段玻璃体切割收520元，玻璃体微创手术加收875元；眼内激光术（300点以下）收875元，眼内激光术（300点到500点）收1400元，眼内激光术（500点以上）收2100元</v>
          </cell>
        </row>
        <row r="1715">
          <cell r="A1715">
            <v>330407003</v>
          </cell>
          <cell r="B1715" t="str">
            <v>玻璃体内猪囊尾蚴取出术</v>
          </cell>
        </row>
        <row r="1715">
          <cell r="D1715" t="str">
            <v>玻璃体切割头</v>
          </cell>
          <cell r="E1715" t="str">
            <v>次</v>
          </cell>
          <cell r="F1715">
            <v>1800</v>
          </cell>
          <cell r="G1715">
            <v>1710</v>
          </cell>
          <cell r="H1715">
            <v>1530</v>
          </cell>
          <cell r="I1715" t="str">
            <v>激光、膨胀气体、硅油、重水每增加一项加收100元</v>
          </cell>
        </row>
        <row r="1716">
          <cell r="A1716">
            <v>330407004</v>
          </cell>
          <cell r="B1716" t="str">
            <v>视网膜脱离修复术</v>
          </cell>
          <cell r="C1716" t="str">
            <v>包括外加压、环扎术、内加压；放液术</v>
          </cell>
          <cell r="D1716" t="str">
            <v>硅胶植入物</v>
          </cell>
          <cell r="E1716" t="str">
            <v>次</v>
          </cell>
          <cell r="F1716">
            <v>1800</v>
          </cell>
          <cell r="G1716">
            <v>1620</v>
          </cell>
          <cell r="H1716">
            <v>1250</v>
          </cell>
          <cell r="I1716" t="str">
            <v>*；巩膜外环扎收875元，巩膜外垫压收875元，放液术收350元</v>
          </cell>
        </row>
        <row r="1717">
          <cell r="A1717">
            <v>330407005</v>
          </cell>
          <cell r="B1717" t="str">
            <v>复杂视网膜脱离修复术</v>
          </cell>
          <cell r="C1717" t="str">
            <v>包括巨大裂孔、黄斑裂孔、膜增殖、视网膜下膜取出术、硅油充填、球内注气、前膜剥膜</v>
          </cell>
          <cell r="D1717" t="str">
            <v>玻璃体切割头、硅胶、膨胀气体、重水、硅油</v>
          </cell>
          <cell r="E1717" t="str">
            <v>次</v>
          </cell>
          <cell r="F1717">
            <v>2700</v>
          </cell>
          <cell r="G1717">
            <v>2430</v>
          </cell>
          <cell r="H1717">
            <v>1900</v>
          </cell>
          <cell r="I1717" t="str">
            <v>*；激光、冷凝、电凝等法可分别计价，眼内激光术（300点以下）875元，眼内激光术（300点到500点）1400元，眼内激光术（500点以上）2100元</v>
          </cell>
        </row>
        <row r="1718">
          <cell r="A1718">
            <v>330407006</v>
          </cell>
          <cell r="B1718" t="str">
            <v>黄斑裂孔注气术</v>
          </cell>
        </row>
        <row r="1718">
          <cell r="D1718" t="str">
            <v>膨胀气体</v>
          </cell>
          <cell r="E1718" t="str">
            <v>次</v>
          </cell>
          <cell r="F1718">
            <v>650</v>
          </cell>
          <cell r="G1718">
            <v>585</v>
          </cell>
          <cell r="H1718">
            <v>460</v>
          </cell>
          <cell r="I1718" t="str">
            <v>*；</v>
          </cell>
        </row>
        <row r="1719">
          <cell r="A1719">
            <v>330407007</v>
          </cell>
          <cell r="B1719" t="str">
            <v>黄斑裂孔封闭术</v>
          </cell>
        </row>
        <row r="1719">
          <cell r="E1719" t="str">
            <v>次</v>
          </cell>
          <cell r="F1719">
            <v>500</v>
          </cell>
          <cell r="G1719">
            <v>450</v>
          </cell>
          <cell r="H1719">
            <v>410</v>
          </cell>
          <cell r="I1719" t="str">
            <v>*；</v>
          </cell>
        </row>
        <row r="1720">
          <cell r="A1720">
            <v>330407008</v>
          </cell>
          <cell r="B1720" t="str">
            <v>黄斑前膜术</v>
          </cell>
        </row>
        <row r="1720">
          <cell r="E1720" t="str">
            <v>次</v>
          </cell>
          <cell r="F1720">
            <v>1500</v>
          </cell>
          <cell r="G1720">
            <v>1350</v>
          </cell>
          <cell r="H1720">
            <v>1000</v>
          </cell>
          <cell r="I1720" t="str">
            <v>*；</v>
          </cell>
        </row>
        <row r="1721">
          <cell r="A1721">
            <v>330407009</v>
          </cell>
          <cell r="B1721" t="str">
            <v>黄斑下膜取出术</v>
          </cell>
        </row>
        <row r="1721">
          <cell r="E1721" t="str">
            <v>次</v>
          </cell>
          <cell r="F1721">
            <v>1200</v>
          </cell>
          <cell r="G1721">
            <v>1140</v>
          </cell>
          <cell r="H1721">
            <v>1020</v>
          </cell>
        </row>
        <row r="1722">
          <cell r="A1722">
            <v>330407010</v>
          </cell>
          <cell r="B1722" t="str">
            <v>黄斑转位术</v>
          </cell>
        </row>
        <row r="1722">
          <cell r="E1722" t="str">
            <v>次</v>
          </cell>
          <cell r="F1722">
            <v>2000</v>
          </cell>
          <cell r="G1722">
            <v>1900</v>
          </cell>
          <cell r="H1722">
            <v>1700</v>
          </cell>
        </row>
        <row r="1723">
          <cell r="A1723">
            <v>330407011</v>
          </cell>
          <cell r="B1723" t="str">
            <v>色素膜肿物切除术</v>
          </cell>
        </row>
        <row r="1724">
          <cell r="A1724" t="str">
            <v>330407011a</v>
          </cell>
          <cell r="B1724" t="str">
            <v>睫状体</v>
          </cell>
        </row>
        <row r="1724">
          <cell r="E1724" t="str">
            <v>次</v>
          </cell>
          <cell r="F1724">
            <v>1000</v>
          </cell>
          <cell r="G1724">
            <v>950</v>
          </cell>
          <cell r="H1724">
            <v>850</v>
          </cell>
        </row>
        <row r="1725">
          <cell r="A1725" t="str">
            <v>330407011b</v>
          </cell>
          <cell r="B1725" t="str">
            <v>脉络膜</v>
          </cell>
        </row>
        <row r="1725">
          <cell r="E1725" t="str">
            <v>次</v>
          </cell>
          <cell r="F1725">
            <v>2000</v>
          </cell>
          <cell r="G1725">
            <v>1800</v>
          </cell>
          <cell r="H1725">
            <v>1430</v>
          </cell>
          <cell r="I1725" t="str">
            <v>*；</v>
          </cell>
        </row>
        <row r="1726">
          <cell r="A1726">
            <v>330407012</v>
          </cell>
          <cell r="B1726" t="str">
            <v>巩膜后兜带术</v>
          </cell>
          <cell r="C1726" t="str">
            <v>含阔筋膜取材、黄斑裂孔兜带</v>
          </cell>
          <cell r="D1726" t="str">
            <v>硅胶植入物</v>
          </cell>
          <cell r="E1726" t="str">
            <v>次</v>
          </cell>
          <cell r="F1726">
            <v>1000</v>
          </cell>
          <cell r="G1726">
            <v>900</v>
          </cell>
          <cell r="H1726">
            <v>780</v>
          </cell>
          <cell r="I1726" t="str">
            <v>*；</v>
          </cell>
        </row>
        <row r="1727">
          <cell r="A1727">
            <v>330407013</v>
          </cell>
          <cell r="B1727" t="str">
            <v>内眼病冷凝术</v>
          </cell>
          <cell r="C1727" t="str">
            <v>包括全视网膜冷凝术</v>
          </cell>
        </row>
        <row r="1727">
          <cell r="E1727" t="str">
            <v>次</v>
          </cell>
          <cell r="F1727">
            <v>630</v>
          </cell>
          <cell r="G1727">
            <v>567</v>
          </cell>
          <cell r="H1727">
            <v>480</v>
          </cell>
          <cell r="I1727" t="str">
            <v>*；</v>
          </cell>
        </row>
        <row r="1728">
          <cell r="A1728">
            <v>330407014</v>
          </cell>
          <cell r="B1728" t="str">
            <v>硅油取出术</v>
          </cell>
        </row>
        <row r="1728">
          <cell r="E1728" t="str">
            <v>单侧</v>
          </cell>
          <cell r="F1728">
            <v>1100</v>
          </cell>
          <cell r="G1728">
            <v>990</v>
          </cell>
          <cell r="H1728">
            <v>850</v>
          </cell>
          <cell r="I1728" t="str">
            <v>*；</v>
          </cell>
        </row>
        <row r="1729">
          <cell r="A1729">
            <v>330407015</v>
          </cell>
          <cell r="B1729" t="str">
            <v>折叠式人工玻璃体球囊眼内植入术</v>
          </cell>
          <cell r="C1729" t="str">
            <v>麻醉，消毒铺巾，开睑，应用倒像系统、眼内照明系统、光学透镜辅助手术，在手术显微镜下行巩膜穿刺，眼内灌注建立，应用玻璃体切除机行玻璃体切除，剥除增殖膜，重水充填，应用眼内激光系统封闭裂孔，行视网膜复位，剪开球结膜，电凝止血，角膜缘后4mm制备长约5mm的巩膜切口，植入器植入折叠式人工玻璃体球囊，球囊内注入硅油，结扎固定球囊引流阀于巩膜壁，粘弹剂注入前房成形，缝合切口，消毒纱布包眼。</v>
          </cell>
          <cell r="D1729" t="str">
            <v>折叠式人工玻璃体球囊</v>
          </cell>
          <cell r="E1729" t="str">
            <v>单侧</v>
          </cell>
          <cell r="F1729" t="str">
            <v>市场调节价</v>
          </cell>
          <cell r="G1729" t="str">
            <v>市场调节价</v>
          </cell>
          <cell r="H1729" t="str">
            <v>市场调节价</v>
          </cell>
        </row>
        <row r="1730">
          <cell r="A1730">
            <v>330407016</v>
          </cell>
          <cell r="B1730" t="str">
            <v>婴幼儿视网膜肿瘤手术诊断</v>
          </cell>
          <cell r="C1730" t="str">
            <v>全身麻醉，于间接眼底镜下检查眼底视网膜，寻找及确定肿瘤位置、特征、数量、累及范围及并发症，对眼底病变进行拍照，图像记录、储存及打印。根据手术检查结果结合肉眼下临床诊断，制定相应的临床治疗方案。</v>
          </cell>
        </row>
        <row r="1730">
          <cell r="E1730" t="str">
            <v>次</v>
          </cell>
          <cell r="F1730" t="str">
            <v>市场调节价</v>
          </cell>
          <cell r="G1730" t="str">
            <v>市场调节价</v>
          </cell>
          <cell r="H1730" t="str">
            <v>市场调节价</v>
          </cell>
        </row>
        <row r="1731">
          <cell r="A1731">
            <v>330407017</v>
          </cell>
          <cell r="B1731" t="str">
            <v>玻璃体激光消融术</v>
          </cell>
          <cell r="C1731" t="str">
            <v>查视力、眼压，裂隙灯检查，排除青光眼等散瞳禁忌后散瞳，前置镜下查眼底，明确混浊物性质及位置，排除激光禁忌。麻醉，扣戴中玻璃体镜，头带固定，瞄准混浊物，调节能量大小，逐步行激光玻璃体消融，完全消融后各方位检查眼底无异常，取下接触镜，完成治疗。</v>
          </cell>
        </row>
        <row r="1731">
          <cell r="E1731" t="str">
            <v>单眼</v>
          </cell>
          <cell r="F1731" t="str">
            <v>市场调节价</v>
          </cell>
          <cell r="G1731" t="str">
            <v>市场调节价</v>
          </cell>
          <cell r="H1731" t="str">
            <v>市场调节价</v>
          </cell>
        </row>
        <row r="1732">
          <cell r="A1732">
            <v>330407018</v>
          </cell>
          <cell r="B1732" t="str">
            <v>黄斑裂孔填塞术</v>
          </cell>
          <cell r="C1732" t="str">
            <v>球后阻滞麻醉成功后，玻切切除玻璃体；染色，剥除内界膜制备合适大小的填塞片，或者取晶状体囊膜、羊膜制备合适大小填塞片；黄斑镜下将内界膜或囊膜、羊膜填塞与黄斑裂孔处神经上皮下；液气交换，气体充填或硅油充填,包括内界膜填塞、转位，囊膜填塞术，羊膜填塞术</v>
          </cell>
        </row>
        <row r="1732">
          <cell r="E1732" t="str">
            <v>单侧</v>
          </cell>
          <cell r="F1732" t="str">
            <v>市场调节价</v>
          </cell>
          <cell r="G1732" t="str">
            <v>市场调节价</v>
          </cell>
          <cell r="H1732" t="str">
            <v>市场调节价</v>
          </cell>
        </row>
        <row r="1733">
          <cell r="A1733">
            <v>330408</v>
          </cell>
          <cell r="B1733" t="str">
            <v>眼外肌手术</v>
          </cell>
        </row>
        <row r="1734">
          <cell r="A1734">
            <v>330408001</v>
          </cell>
          <cell r="B1734" t="str">
            <v>共同性斜视矫正术</v>
          </cell>
          <cell r="C1734" t="str">
            <v>含水平眼外肌后徙、边缘切开、断腱、前徙、缩短、折叠；包括六条眼外肌</v>
          </cell>
        </row>
        <row r="1734">
          <cell r="E1734" t="str">
            <v>次和一条肌肉</v>
          </cell>
          <cell r="F1734">
            <v>680</v>
          </cell>
          <cell r="G1734">
            <v>610</v>
          </cell>
          <cell r="H1734">
            <v>500</v>
          </cell>
          <cell r="I1734" t="str">
            <v>*；超过一条肌肉及二次手术或伴有另一种斜视同时手术加收300元，多次手术再加收300元/条肌肉</v>
          </cell>
        </row>
        <row r="1735">
          <cell r="A1735">
            <v>330408002</v>
          </cell>
          <cell r="B1735" t="str">
            <v>非共同性斜视矫正术</v>
          </cell>
          <cell r="C1735" t="str">
            <v>含结膜及结膜下组织分离、松解、肌肉分离及共同性斜视矫正术；包括6条眼外肌</v>
          </cell>
        </row>
        <row r="1735">
          <cell r="E1735" t="str">
            <v>次和一条肌肉</v>
          </cell>
          <cell r="F1735">
            <v>700</v>
          </cell>
          <cell r="G1735">
            <v>630</v>
          </cell>
          <cell r="H1735">
            <v>510</v>
          </cell>
          <cell r="I1735" t="str">
            <v>*；超过一条肌肉及二次手术、结膜、肌肉及眼眶修复，二种斜视同时存在，非常规眼外肌手术计价300元，多次手术再加收每条肌肉300元</v>
          </cell>
        </row>
        <row r="1736">
          <cell r="A1736">
            <v>330408003</v>
          </cell>
          <cell r="B1736" t="str">
            <v>非常规眼外肌手术</v>
          </cell>
          <cell r="C1736" t="str">
            <v>包括肌肉联扎术、移位术、延长术、调整缝线术、眶壁固定术</v>
          </cell>
        </row>
        <row r="1736">
          <cell r="E1736" t="str">
            <v>次和一条肌肉</v>
          </cell>
          <cell r="F1736">
            <v>650</v>
          </cell>
          <cell r="G1736">
            <v>585</v>
          </cell>
          <cell r="H1736">
            <v>480</v>
          </cell>
          <cell r="I1736" t="str">
            <v>*；每增加一条肌肉加收300元</v>
          </cell>
        </row>
        <row r="1737">
          <cell r="A1737">
            <v>330408004</v>
          </cell>
          <cell r="B1737" t="str">
            <v>眼震矫正术</v>
          </cell>
        </row>
        <row r="1737">
          <cell r="E1737" t="str">
            <v>次和一条肌肉</v>
          </cell>
          <cell r="F1737">
            <v>580</v>
          </cell>
          <cell r="G1737">
            <v>550</v>
          </cell>
          <cell r="H1737">
            <v>510</v>
          </cell>
        </row>
        <row r="1738">
          <cell r="A1738">
            <v>330409</v>
          </cell>
          <cell r="B1738" t="str">
            <v>眼眶和眼球手术</v>
          </cell>
        </row>
        <row r="1739">
          <cell r="A1739">
            <v>330409001</v>
          </cell>
          <cell r="B1739" t="str">
            <v>球内磁性异物取出术</v>
          </cell>
        </row>
        <row r="1739">
          <cell r="E1739" t="str">
            <v>次</v>
          </cell>
          <cell r="F1739">
            <v>1000</v>
          </cell>
          <cell r="G1739">
            <v>900</v>
          </cell>
          <cell r="H1739">
            <v>780</v>
          </cell>
          <cell r="I1739" t="str">
            <v>*；</v>
          </cell>
        </row>
        <row r="1740">
          <cell r="A1740">
            <v>330409002</v>
          </cell>
          <cell r="B1740" t="str">
            <v>球内非磁性异物取出术</v>
          </cell>
        </row>
        <row r="1740">
          <cell r="E1740" t="str">
            <v>次</v>
          </cell>
          <cell r="F1740">
            <v>1000</v>
          </cell>
          <cell r="G1740">
            <v>900</v>
          </cell>
          <cell r="H1740">
            <v>780</v>
          </cell>
          <cell r="I1740" t="str">
            <v>*；</v>
          </cell>
        </row>
        <row r="1741">
          <cell r="A1741">
            <v>330409003</v>
          </cell>
          <cell r="B1741" t="str">
            <v>球壁异物取出术</v>
          </cell>
        </row>
        <row r="1741">
          <cell r="E1741" t="str">
            <v>次</v>
          </cell>
          <cell r="F1741">
            <v>780</v>
          </cell>
          <cell r="G1741">
            <v>702</v>
          </cell>
          <cell r="H1741">
            <v>600</v>
          </cell>
          <cell r="I1741" t="str">
            <v>*；定位另收</v>
          </cell>
        </row>
        <row r="1742">
          <cell r="A1742">
            <v>330409004</v>
          </cell>
          <cell r="B1742" t="str">
            <v>眶内异物取出术</v>
          </cell>
        </row>
        <row r="1742">
          <cell r="E1742" t="str">
            <v>次</v>
          </cell>
          <cell r="F1742">
            <v>780</v>
          </cell>
          <cell r="G1742">
            <v>702</v>
          </cell>
          <cell r="H1742">
            <v>600</v>
          </cell>
          <cell r="I1742" t="str">
            <v>*；定位另收</v>
          </cell>
        </row>
        <row r="1743">
          <cell r="A1743">
            <v>330409005</v>
          </cell>
          <cell r="B1743" t="str">
            <v>眼球裂伤缝合术</v>
          </cell>
          <cell r="C1743" t="str">
            <v>包括角膜、巩膜裂伤缝合及巩膜探查手术</v>
          </cell>
        </row>
        <row r="1743">
          <cell r="E1743" t="str">
            <v>次</v>
          </cell>
          <cell r="F1743">
            <v>1500</v>
          </cell>
          <cell r="G1743">
            <v>1350</v>
          </cell>
          <cell r="H1743">
            <v>930</v>
          </cell>
          <cell r="I1743" t="str">
            <v>*；</v>
          </cell>
        </row>
        <row r="1744">
          <cell r="A1744">
            <v>330409006</v>
          </cell>
          <cell r="B1744" t="str">
            <v>甲状腺突眼矫正术</v>
          </cell>
        </row>
        <row r="1744">
          <cell r="E1744" t="str">
            <v>次</v>
          </cell>
          <cell r="F1744">
            <v>800</v>
          </cell>
          <cell r="G1744">
            <v>760</v>
          </cell>
          <cell r="H1744">
            <v>700</v>
          </cell>
        </row>
        <row r="1745">
          <cell r="A1745">
            <v>330409007</v>
          </cell>
          <cell r="B1745" t="str">
            <v>眼内容摘除术</v>
          </cell>
        </row>
        <row r="1745">
          <cell r="D1745" t="str">
            <v>羟基磷灰石眼台</v>
          </cell>
          <cell r="E1745" t="str">
            <v>次</v>
          </cell>
          <cell r="F1745">
            <v>550</v>
          </cell>
          <cell r="G1745">
            <v>495</v>
          </cell>
          <cell r="H1745">
            <v>440</v>
          </cell>
          <cell r="I1745" t="str">
            <v>*；</v>
          </cell>
        </row>
        <row r="1746">
          <cell r="A1746">
            <v>330409008</v>
          </cell>
          <cell r="B1746" t="str">
            <v>眼球摘除术</v>
          </cell>
        </row>
        <row r="1746">
          <cell r="E1746" t="str">
            <v>次</v>
          </cell>
          <cell r="F1746">
            <v>650</v>
          </cell>
          <cell r="G1746">
            <v>585</v>
          </cell>
          <cell r="H1746">
            <v>440</v>
          </cell>
          <cell r="I1746" t="str">
            <v>*；</v>
          </cell>
        </row>
        <row r="1747">
          <cell r="A1747">
            <v>330409009</v>
          </cell>
          <cell r="B1747" t="str">
            <v>眼球摘除+植入术</v>
          </cell>
          <cell r="C1747" t="str">
            <v>含取真皮脂肪垫</v>
          </cell>
          <cell r="D1747" t="str">
            <v>羟基磷灰石眼台</v>
          </cell>
          <cell r="E1747" t="str">
            <v>次</v>
          </cell>
          <cell r="F1747">
            <v>1100</v>
          </cell>
          <cell r="G1747">
            <v>990</v>
          </cell>
          <cell r="H1747">
            <v>750</v>
          </cell>
          <cell r="I1747" t="str">
            <v>*；</v>
          </cell>
        </row>
        <row r="1748">
          <cell r="A1748">
            <v>330409010</v>
          </cell>
          <cell r="B1748" t="str">
            <v>义眼安装</v>
          </cell>
        </row>
        <row r="1748">
          <cell r="E1748" t="str">
            <v>次</v>
          </cell>
          <cell r="F1748">
            <v>65</v>
          </cell>
          <cell r="G1748">
            <v>59</v>
          </cell>
          <cell r="H1748">
            <v>56</v>
          </cell>
          <cell r="I1748" t="str">
            <v>*；</v>
          </cell>
        </row>
        <row r="1749">
          <cell r="A1749">
            <v>330409011</v>
          </cell>
          <cell r="B1749" t="str">
            <v>义眼台打孔术</v>
          </cell>
          <cell r="C1749" t="str">
            <v>包括眼台修补</v>
          </cell>
        </row>
        <row r="1749">
          <cell r="E1749" t="str">
            <v>次</v>
          </cell>
          <cell r="F1749">
            <v>330</v>
          </cell>
          <cell r="G1749">
            <v>297</v>
          </cell>
          <cell r="H1749">
            <v>260</v>
          </cell>
          <cell r="I1749" t="str">
            <v>*；</v>
          </cell>
        </row>
        <row r="1750">
          <cell r="A1750">
            <v>330409012</v>
          </cell>
          <cell r="B1750" t="str">
            <v>活动性义眼眼座植入术</v>
          </cell>
        </row>
        <row r="1750">
          <cell r="E1750" t="str">
            <v>次</v>
          </cell>
          <cell r="F1750">
            <v>1100</v>
          </cell>
          <cell r="G1750">
            <v>990</v>
          </cell>
          <cell r="H1750">
            <v>800</v>
          </cell>
          <cell r="I1750" t="str">
            <v>*；</v>
          </cell>
        </row>
        <row r="1751">
          <cell r="A1751">
            <v>330409013</v>
          </cell>
          <cell r="B1751" t="str">
            <v>眶内血肿穿刺术</v>
          </cell>
        </row>
        <row r="1751">
          <cell r="E1751" t="str">
            <v>单侧</v>
          </cell>
          <cell r="F1751">
            <v>230</v>
          </cell>
          <cell r="G1751">
            <v>210</v>
          </cell>
          <cell r="H1751">
            <v>190</v>
          </cell>
        </row>
        <row r="1752">
          <cell r="A1752">
            <v>330409014</v>
          </cell>
          <cell r="B1752" t="str">
            <v>眶内肿物摘除术</v>
          </cell>
          <cell r="C1752" t="str">
            <v>包括前路摘除及侧劈开眶术、眶尖部肿物摘除术</v>
          </cell>
        </row>
        <row r="1752">
          <cell r="E1752" t="str">
            <v>次</v>
          </cell>
          <cell r="F1752">
            <v>2000</v>
          </cell>
          <cell r="G1752">
            <v>1800</v>
          </cell>
          <cell r="H1752">
            <v>1400</v>
          </cell>
          <cell r="I1752" t="str">
            <v>*；侧劈开眶加收400元</v>
          </cell>
        </row>
        <row r="1753">
          <cell r="A1753">
            <v>330409015</v>
          </cell>
          <cell r="B1753" t="str">
            <v>眶内容摘除术</v>
          </cell>
          <cell r="C1753" t="str">
            <v>不含植皮</v>
          </cell>
        </row>
        <row r="1753">
          <cell r="E1753" t="str">
            <v>次</v>
          </cell>
          <cell r="F1753">
            <v>1000</v>
          </cell>
          <cell r="G1753">
            <v>900</v>
          </cell>
          <cell r="H1753">
            <v>700</v>
          </cell>
          <cell r="I1753" t="str">
            <v>*；</v>
          </cell>
        </row>
        <row r="1754">
          <cell r="A1754">
            <v>330409016</v>
          </cell>
          <cell r="B1754" t="str">
            <v>上颌骨切除合并眶内容摘除术</v>
          </cell>
        </row>
        <row r="1754">
          <cell r="E1754" t="str">
            <v>次</v>
          </cell>
          <cell r="F1754">
            <v>1500</v>
          </cell>
          <cell r="G1754">
            <v>1430</v>
          </cell>
          <cell r="H1754">
            <v>1300</v>
          </cell>
        </row>
        <row r="1755">
          <cell r="A1755">
            <v>330409017</v>
          </cell>
          <cell r="B1755" t="str">
            <v>眼窝填充术</v>
          </cell>
        </row>
        <row r="1755">
          <cell r="D1755" t="str">
            <v>羟基磷灰石眼台</v>
          </cell>
          <cell r="E1755" t="str">
            <v>次</v>
          </cell>
          <cell r="F1755">
            <v>1000</v>
          </cell>
          <cell r="G1755">
            <v>950</v>
          </cell>
          <cell r="H1755">
            <v>850</v>
          </cell>
        </row>
        <row r="1756">
          <cell r="A1756">
            <v>330409018</v>
          </cell>
          <cell r="B1756" t="str">
            <v>眼窝再造术</v>
          </cell>
        </row>
        <row r="1756">
          <cell r="D1756" t="str">
            <v>球后假体材料</v>
          </cell>
          <cell r="E1756" t="str">
            <v>次</v>
          </cell>
          <cell r="F1756">
            <v>700</v>
          </cell>
          <cell r="G1756">
            <v>670</v>
          </cell>
          <cell r="H1756">
            <v>600</v>
          </cell>
        </row>
        <row r="1757">
          <cell r="A1757">
            <v>330409019</v>
          </cell>
          <cell r="B1757" t="str">
            <v>眼眶壁骨折整复术</v>
          </cell>
          <cell r="C1757" t="str">
            <v>包括外侧开眶钛钉、钛板固定术</v>
          </cell>
          <cell r="D1757" t="str">
            <v>硅胶板、羟基磷灰石板</v>
          </cell>
          <cell r="E1757" t="str">
            <v>次</v>
          </cell>
          <cell r="F1757">
            <v>1500</v>
          </cell>
          <cell r="G1757">
            <v>1350</v>
          </cell>
          <cell r="H1757">
            <v>900</v>
          </cell>
          <cell r="I1757" t="str">
            <v>*；</v>
          </cell>
        </row>
        <row r="1758">
          <cell r="A1758">
            <v>330409020</v>
          </cell>
          <cell r="B1758" t="str">
            <v>眶骨缺损修复术</v>
          </cell>
        </row>
        <row r="1758">
          <cell r="D1758" t="str">
            <v>羟基磷灰石板</v>
          </cell>
          <cell r="E1758" t="str">
            <v>次</v>
          </cell>
          <cell r="F1758">
            <v>1600</v>
          </cell>
          <cell r="G1758">
            <v>1520</v>
          </cell>
          <cell r="H1758">
            <v>1400</v>
          </cell>
        </row>
        <row r="1759">
          <cell r="A1759">
            <v>330409021</v>
          </cell>
          <cell r="B1759" t="str">
            <v>眶膈修补术</v>
          </cell>
        </row>
        <row r="1759">
          <cell r="E1759" t="str">
            <v>次</v>
          </cell>
          <cell r="F1759">
            <v>600</v>
          </cell>
          <cell r="G1759">
            <v>570</v>
          </cell>
          <cell r="H1759">
            <v>530</v>
          </cell>
        </row>
        <row r="1760">
          <cell r="A1760">
            <v>330409022</v>
          </cell>
          <cell r="B1760" t="str">
            <v>眼眶减压术</v>
          </cell>
        </row>
        <row r="1760">
          <cell r="E1760" t="str">
            <v>单眼</v>
          </cell>
          <cell r="F1760">
            <v>780</v>
          </cell>
          <cell r="G1760">
            <v>702</v>
          </cell>
          <cell r="H1760">
            <v>600</v>
          </cell>
          <cell r="I1760" t="str">
            <v>*；</v>
          </cell>
        </row>
        <row r="1761">
          <cell r="A1761">
            <v>330409023</v>
          </cell>
          <cell r="B1761" t="str">
            <v>眼前段重建术</v>
          </cell>
        </row>
        <row r="1761">
          <cell r="E1761" t="str">
            <v>单侧</v>
          </cell>
          <cell r="F1761">
            <v>1200</v>
          </cell>
          <cell r="G1761">
            <v>1140</v>
          </cell>
          <cell r="H1761">
            <v>1050</v>
          </cell>
        </row>
        <row r="1762">
          <cell r="A1762">
            <v>330409024</v>
          </cell>
          <cell r="B1762" t="str">
            <v>视神经减压术</v>
          </cell>
        </row>
        <row r="1762">
          <cell r="E1762" t="str">
            <v>次</v>
          </cell>
          <cell r="F1762">
            <v>1300</v>
          </cell>
          <cell r="G1762">
            <v>1230</v>
          </cell>
          <cell r="H1762">
            <v>1100</v>
          </cell>
        </row>
        <row r="1763">
          <cell r="A1763">
            <v>330409025</v>
          </cell>
          <cell r="B1763" t="str">
            <v>眶距增宽症整形术</v>
          </cell>
        </row>
        <row r="1763">
          <cell r="D1763" t="str">
            <v>特殊固定材料</v>
          </cell>
          <cell r="E1763" t="str">
            <v>单侧</v>
          </cell>
          <cell r="F1763">
            <v>600</v>
          </cell>
          <cell r="G1763">
            <v>570</v>
          </cell>
          <cell r="H1763">
            <v>510</v>
          </cell>
        </row>
        <row r="1764">
          <cell r="A1764">
            <v>330409026</v>
          </cell>
          <cell r="B1764" t="str">
            <v>隆眉弓术</v>
          </cell>
        </row>
        <row r="1764">
          <cell r="E1764" t="str">
            <v>双侧</v>
          </cell>
          <cell r="F1764">
            <v>1800</v>
          </cell>
          <cell r="G1764">
            <v>1620</v>
          </cell>
          <cell r="H1764">
            <v>1200</v>
          </cell>
          <cell r="I1764" t="str">
            <v>*；</v>
          </cell>
        </row>
        <row r="1765">
          <cell r="A1765">
            <v>330409027</v>
          </cell>
          <cell r="B1765" t="str">
            <v>眉畸形矫正术</v>
          </cell>
          <cell r="C1765" t="str">
            <v>包括“八”字眉、眉移位等</v>
          </cell>
        </row>
        <row r="1765">
          <cell r="E1765" t="str">
            <v>次</v>
          </cell>
          <cell r="F1765">
            <v>1000</v>
          </cell>
          <cell r="G1765">
            <v>900</v>
          </cell>
          <cell r="H1765">
            <v>700</v>
          </cell>
          <cell r="I1765" t="str">
            <v>*；</v>
          </cell>
        </row>
        <row r="1766">
          <cell r="A1766">
            <v>330409028</v>
          </cell>
          <cell r="B1766" t="str">
            <v>眉缺损修复术</v>
          </cell>
          <cell r="C1766" t="str">
            <v>包括部分缺损、全部缺损</v>
          </cell>
        </row>
        <row r="1766">
          <cell r="E1766" t="str">
            <v>次</v>
          </cell>
          <cell r="F1766">
            <v>800</v>
          </cell>
          <cell r="G1766">
            <v>760</v>
          </cell>
          <cell r="H1766">
            <v>680</v>
          </cell>
          <cell r="I1766" t="str">
            <v>需岛状头皮瓣切取移转术时加收400元</v>
          </cell>
        </row>
        <row r="1767">
          <cell r="A1767">
            <v>3305</v>
          </cell>
          <cell r="B1767" t="str">
            <v>5．耳部手术</v>
          </cell>
        </row>
        <row r="1768">
          <cell r="A1768">
            <v>330501</v>
          </cell>
          <cell r="B1768" t="str">
            <v>外耳手术</v>
          </cell>
        </row>
        <row r="1769">
          <cell r="A1769">
            <v>330501001</v>
          </cell>
          <cell r="B1769" t="str">
            <v>耳廓软骨膜炎清创术</v>
          </cell>
          <cell r="C1769" t="str">
            <v>包括耳廓脓肿切排清创术</v>
          </cell>
        </row>
        <row r="1769">
          <cell r="E1769" t="str">
            <v>次</v>
          </cell>
          <cell r="F1769">
            <v>650</v>
          </cell>
          <cell r="G1769">
            <v>585</v>
          </cell>
          <cell r="H1769">
            <v>450</v>
          </cell>
          <cell r="I1769" t="str">
            <v>*；</v>
          </cell>
        </row>
        <row r="1770">
          <cell r="A1770">
            <v>330501002</v>
          </cell>
          <cell r="B1770" t="str">
            <v>耳道异物取出术</v>
          </cell>
        </row>
        <row r="1770">
          <cell r="E1770" t="str">
            <v>次</v>
          </cell>
          <cell r="F1770">
            <v>330</v>
          </cell>
          <cell r="G1770">
            <v>297</v>
          </cell>
          <cell r="H1770">
            <v>250</v>
          </cell>
          <cell r="I1770" t="str">
            <v>*；</v>
          </cell>
        </row>
        <row r="1771">
          <cell r="A1771">
            <v>330501003</v>
          </cell>
          <cell r="B1771" t="str">
            <v>耳廓恶性肿瘤切除术</v>
          </cell>
        </row>
        <row r="1771">
          <cell r="E1771" t="str">
            <v>次</v>
          </cell>
          <cell r="F1771">
            <v>650</v>
          </cell>
          <cell r="G1771">
            <v>585</v>
          </cell>
          <cell r="H1771">
            <v>450</v>
          </cell>
          <cell r="I1771" t="str">
            <v>*；扩大切除加收300元；植皮术或皮瓣转移另收200元</v>
          </cell>
        </row>
        <row r="1772">
          <cell r="A1772">
            <v>330501004</v>
          </cell>
          <cell r="B1772" t="str">
            <v>耳颞部血管瘤切除术</v>
          </cell>
        </row>
        <row r="1772">
          <cell r="E1772" t="str">
            <v>次</v>
          </cell>
          <cell r="F1772">
            <v>1500</v>
          </cell>
          <cell r="G1772">
            <v>1350</v>
          </cell>
          <cell r="H1772">
            <v>1000</v>
          </cell>
          <cell r="I1772" t="str">
            <v>*；</v>
          </cell>
        </row>
        <row r="1773">
          <cell r="A1773">
            <v>330501005</v>
          </cell>
          <cell r="B1773" t="str">
            <v>耳息肉摘除术</v>
          </cell>
        </row>
        <row r="1773">
          <cell r="E1773" t="str">
            <v>次</v>
          </cell>
          <cell r="F1773">
            <v>440</v>
          </cell>
          <cell r="G1773">
            <v>396</v>
          </cell>
          <cell r="H1773">
            <v>340</v>
          </cell>
          <cell r="I1773" t="str">
            <v>*；</v>
          </cell>
        </row>
        <row r="1774">
          <cell r="A1774">
            <v>330501006</v>
          </cell>
          <cell r="B1774" t="str">
            <v>耳前瘘管切除术</v>
          </cell>
        </row>
        <row r="1774">
          <cell r="E1774" t="str">
            <v>次</v>
          </cell>
          <cell r="F1774">
            <v>680</v>
          </cell>
          <cell r="G1774">
            <v>610</v>
          </cell>
          <cell r="H1774">
            <v>500</v>
          </cell>
          <cell r="I1774" t="str">
            <v>*；</v>
          </cell>
        </row>
        <row r="1775">
          <cell r="A1775">
            <v>330501007</v>
          </cell>
          <cell r="B1775" t="str">
            <v>耳腮裂瘘管切除术</v>
          </cell>
          <cell r="C1775" t="str">
            <v>含面神经分离</v>
          </cell>
        </row>
        <row r="1775">
          <cell r="E1775" t="str">
            <v>次</v>
          </cell>
          <cell r="F1775">
            <v>1800</v>
          </cell>
          <cell r="G1775">
            <v>1620</v>
          </cell>
          <cell r="H1775">
            <v>1200</v>
          </cell>
          <cell r="I1775" t="str">
            <v>*；</v>
          </cell>
        </row>
        <row r="1776">
          <cell r="A1776">
            <v>330501008</v>
          </cell>
          <cell r="B1776" t="str">
            <v>耳后瘘孔修补术</v>
          </cell>
        </row>
        <row r="1776">
          <cell r="E1776" t="str">
            <v>次</v>
          </cell>
          <cell r="F1776">
            <v>570</v>
          </cell>
          <cell r="G1776">
            <v>513</v>
          </cell>
          <cell r="H1776">
            <v>440</v>
          </cell>
          <cell r="I1776" t="str">
            <v>*；</v>
          </cell>
        </row>
        <row r="1777">
          <cell r="A1777">
            <v>330501009</v>
          </cell>
          <cell r="B1777" t="str">
            <v>耳前瘘管感染切开引流术</v>
          </cell>
        </row>
        <row r="1777">
          <cell r="E1777" t="str">
            <v>次</v>
          </cell>
          <cell r="F1777">
            <v>160</v>
          </cell>
          <cell r="G1777">
            <v>144</v>
          </cell>
          <cell r="H1777">
            <v>130</v>
          </cell>
          <cell r="I1777" t="str">
            <v>*；</v>
          </cell>
        </row>
        <row r="1778">
          <cell r="A1778">
            <v>330501010</v>
          </cell>
          <cell r="B1778" t="str">
            <v>外耳道良性肿物切除术</v>
          </cell>
          <cell r="C1778" t="str">
            <v>包括外耳道骨瘤，胆脂瘤</v>
          </cell>
        </row>
        <row r="1778">
          <cell r="E1778" t="str">
            <v>次</v>
          </cell>
          <cell r="F1778">
            <v>480</v>
          </cell>
          <cell r="G1778">
            <v>432</v>
          </cell>
          <cell r="H1778">
            <v>370</v>
          </cell>
          <cell r="I1778" t="str">
            <v>*；</v>
          </cell>
        </row>
        <row r="1779">
          <cell r="A1779">
            <v>330501011</v>
          </cell>
          <cell r="B1779" t="str">
            <v>外耳道肿物活检术</v>
          </cell>
        </row>
        <row r="1779">
          <cell r="E1779" t="str">
            <v>次</v>
          </cell>
          <cell r="F1779">
            <v>110</v>
          </cell>
          <cell r="G1779">
            <v>99</v>
          </cell>
          <cell r="H1779">
            <v>85</v>
          </cell>
          <cell r="I1779" t="str">
            <v>*；</v>
          </cell>
        </row>
        <row r="1780">
          <cell r="A1780">
            <v>330501012</v>
          </cell>
          <cell r="B1780" t="str">
            <v>外耳道疖脓肿切开引流术</v>
          </cell>
        </row>
        <row r="1780">
          <cell r="E1780" t="str">
            <v>次</v>
          </cell>
          <cell r="F1780">
            <v>110</v>
          </cell>
          <cell r="G1780">
            <v>99</v>
          </cell>
          <cell r="H1780">
            <v>85</v>
          </cell>
          <cell r="I1780" t="str">
            <v>*；</v>
          </cell>
        </row>
        <row r="1781">
          <cell r="A1781">
            <v>330501013</v>
          </cell>
          <cell r="B1781" t="str">
            <v>外耳道恶性肿瘤切除术</v>
          </cell>
        </row>
        <row r="1781">
          <cell r="E1781" t="str">
            <v>次</v>
          </cell>
          <cell r="F1781">
            <v>1100</v>
          </cell>
          <cell r="G1781">
            <v>990</v>
          </cell>
          <cell r="H1781">
            <v>800</v>
          </cell>
          <cell r="I1781" t="str">
            <v>*；</v>
          </cell>
        </row>
        <row r="1782">
          <cell r="A1782">
            <v>330501014</v>
          </cell>
          <cell r="B1782" t="str">
            <v>完全断耳再植术</v>
          </cell>
        </row>
        <row r="1782">
          <cell r="E1782" t="str">
            <v>次</v>
          </cell>
          <cell r="F1782">
            <v>1500</v>
          </cell>
          <cell r="G1782">
            <v>1430</v>
          </cell>
          <cell r="H1782">
            <v>1280</v>
          </cell>
        </row>
        <row r="1783">
          <cell r="A1783">
            <v>330501015</v>
          </cell>
          <cell r="B1783" t="str">
            <v>部分断耳再植术</v>
          </cell>
        </row>
        <row r="1783">
          <cell r="E1783" t="str">
            <v>次</v>
          </cell>
          <cell r="F1783">
            <v>1800</v>
          </cell>
          <cell r="G1783">
            <v>1620</v>
          </cell>
          <cell r="H1783">
            <v>1200</v>
          </cell>
          <cell r="I1783" t="str">
            <v>*；</v>
          </cell>
        </row>
        <row r="1784">
          <cell r="A1784">
            <v>330501016</v>
          </cell>
          <cell r="B1784" t="str">
            <v>一期耳廓成形术</v>
          </cell>
          <cell r="C1784" t="str">
            <v>含取材、植皮</v>
          </cell>
        </row>
        <row r="1784">
          <cell r="E1784" t="str">
            <v>次</v>
          </cell>
          <cell r="F1784">
            <v>1900</v>
          </cell>
          <cell r="G1784">
            <v>1710</v>
          </cell>
          <cell r="H1784">
            <v>1200</v>
          </cell>
          <cell r="I1784" t="str">
            <v>*；</v>
          </cell>
        </row>
        <row r="1785">
          <cell r="A1785">
            <v>330501017</v>
          </cell>
          <cell r="B1785" t="str">
            <v>分期耳廓成形术</v>
          </cell>
          <cell r="C1785" t="str">
            <v>含取材、植皮</v>
          </cell>
        </row>
        <row r="1785">
          <cell r="E1785" t="str">
            <v>次</v>
          </cell>
          <cell r="F1785">
            <v>1800</v>
          </cell>
          <cell r="G1785">
            <v>1620</v>
          </cell>
          <cell r="H1785">
            <v>1200</v>
          </cell>
          <cell r="I1785" t="str">
            <v>*；</v>
          </cell>
        </row>
        <row r="1786">
          <cell r="A1786">
            <v>330501018</v>
          </cell>
          <cell r="B1786" t="str">
            <v>耳廓再造术</v>
          </cell>
          <cell r="C1786" t="str">
            <v>含部分再造；不含皮肤扩张术</v>
          </cell>
        </row>
        <row r="1786">
          <cell r="E1786" t="str">
            <v>次</v>
          </cell>
          <cell r="F1786">
            <v>2200</v>
          </cell>
          <cell r="G1786">
            <v>1980</v>
          </cell>
          <cell r="H1786">
            <v>1500</v>
          </cell>
          <cell r="I1786" t="str">
            <v>*；</v>
          </cell>
        </row>
        <row r="1787">
          <cell r="A1787">
            <v>330501019</v>
          </cell>
          <cell r="B1787" t="str">
            <v>耳廓畸形矫正术</v>
          </cell>
          <cell r="C1787" t="str">
            <v>包括招风耳、隐匿耳、巨耳、扁平耳、耳垂畸形矫正术等</v>
          </cell>
          <cell r="D1787" t="str">
            <v>特殊植入材料</v>
          </cell>
          <cell r="E1787" t="str">
            <v>次</v>
          </cell>
          <cell r="F1787">
            <v>1800</v>
          </cell>
          <cell r="G1787">
            <v>1620</v>
          </cell>
          <cell r="H1787">
            <v>1100</v>
          </cell>
          <cell r="I1787" t="str">
            <v>*；</v>
          </cell>
        </row>
        <row r="1788">
          <cell r="A1788">
            <v>330501020</v>
          </cell>
          <cell r="B1788" t="str">
            <v>耳廓软骨取骨术</v>
          </cell>
          <cell r="C1788" t="str">
            <v>含耳廓软骨制备</v>
          </cell>
        </row>
        <row r="1788">
          <cell r="E1788" t="str">
            <v>次</v>
          </cell>
          <cell r="F1788">
            <v>720</v>
          </cell>
          <cell r="G1788">
            <v>648</v>
          </cell>
          <cell r="H1788">
            <v>500</v>
          </cell>
          <cell r="I1788" t="str">
            <v>*；</v>
          </cell>
        </row>
        <row r="1789">
          <cell r="A1789">
            <v>330501021</v>
          </cell>
          <cell r="B1789" t="str">
            <v>外耳道成形术</v>
          </cell>
          <cell r="C1789" t="str">
            <v>包括狭窄、闭锁</v>
          </cell>
        </row>
        <row r="1789">
          <cell r="E1789" t="str">
            <v>次</v>
          </cell>
          <cell r="F1789">
            <v>1500</v>
          </cell>
          <cell r="G1789">
            <v>1350</v>
          </cell>
          <cell r="H1789">
            <v>980</v>
          </cell>
          <cell r="I1789" t="str">
            <v>*；</v>
          </cell>
        </row>
        <row r="1790">
          <cell r="A1790">
            <v>330502</v>
          </cell>
          <cell r="B1790" t="str">
            <v>中耳手术</v>
          </cell>
        </row>
        <row r="1791">
          <cell r="A1791">
            <v>330502001</v>
          </cell>
          <cell r="B1791" t="str">
            <v>鼓膜置管术</v>
          </cell>
        </row>
        <row r="1791">
          <cell r="E1791" t="str">
            <v>次</v>
          </cell>
          <cell r="F1791">
            <v>680</v>
          </cell>
          <cell r="G1791">
            <v>610</v>
          </cell>
          <cell r="H1791">
            <v>520</v>
          </cell>
          <cell r="I1791" t="str">
            <v>*；</v>
          </cell>
        </row>
        <row r="1792">
          <cell r="A1792">
            <v>330502002</v>
          </cell>
          <cell r="B1792" t="str">
            <v>鼓膜切开术</v>
          </cell>
        </row>
        <row r="1792">
          <cell r="E1792" t="str">
            <v>次</v>
          </cell>
          <cell r="F1792">
            <v>550</v>
          </cell>
          <cell r="G1792">
            <v>495</v>
          </cell>
          <cell r="H1792">
            <v>430</v>
          </cell>
          <cell r="I1792" t="str">
            <v>*；</v>
          </cell>
        </row>
        <row r="1793">
          <cell r="A1793">
            <v>330502003</v>
          </cell>
          <cell r="B1793" t="str">
            <v>耳显微镜下鼓膜修补术</v>
          </cell>
          <cell r="C1793" t="str">
            <v>包括内植法、夹层法、外贴法，鼓膜张肌切断术</v>
          </cell>
        </row>
        <row r="1793">
          <cell r="E1793" t="str">
            <v>次</v>
          </cell>
          <cell r="F1793">
            <v>1800</v>
          </cell>
          <cell r="G1793">
            <v>1620</v>
          </cell>
          <cell r="H1793">
            <v>1200</v>
          </cell>
          <cell r="I1793" t="str">
            <v>*；</v>
          </cell>
        </row>
        <row r="1794">
          <cell r="A1794">
            <v>330502004</v>
          </cell>
          <cell r="B1794" t="str">
            <v>经耳内镜鼓膜修补术</v>
          </cell>
          <cell r="C1794" t="str">
            <v>含取筋膜</v>
          </cell>
        </row>
        <row r="1794">
          <cell r="E1794" t="str">
            <v>次</v>
          </cell>
          <cell r="F1794">
            <v>1800</v>
          </cell>
          <cell r="G1794">
            <v>1620</v>
          </cell>
          <cell r="H1794">
            <v>1200</v>
          </cell>
          <cell r="I1794" t="str">
            <v>*；</v>
          </cell>
        </row>
        <row r="1795">
          <cell r="A1795">
            <v>330502005</v>
          </cell>
          <cell r="B1795" t="str">
            <v>镫骨手术</v>
          </cell>
          <cell r="C1795" t="str">
            <v>包括镫骨撼动术、底板切除术、镫骨肌切断术</v>
          </cell>
        </row>
        <row r="1795">
          <cell r="E1795" t="str">
            <v>次</v>
          </cell>
          <cell r="F1795">
            <v>1300</v>
          </cell>
          <cell r="G1795">
            <v>1230</v>
          </cell>
          <cell r="H1795">
            <v>1100</v>
          </cell>
        </row>
        <row r="1796">
          <cell r="A1796">
            <v>330502006</v>
          </cell>
          <cell r="B1796" t="str">
            <v>二次镫骨底板切除术</v>
          </cell>
        </row>
        <row r="1796">
          <cell r="E1796" t="str">
            <v>次</v>
          </cell>
          <cell r="F1796">
            <v>1400</v>
          </cell>
          <cell r="G1796">
            <v>1330</v>
          </cell>
          <cell r="H1796">
            <v>1190</v>
          </cell>
        </row>
        <row r="1797">
          <cell r="A1797">
            <v>330502007</v>
          </cell>
          <cell r="B1797" t="str">
            <v>二氧化碳激光镫骨底板开窗术</v>
          </cell>
        </row>
        <row r="1797">
          <cell r="E1797" t="str">
            <v>次</v>
          </cell>
          <cell r="F1797">
            <v>1700</v>
          </cell>
          <cell r="G1797">
            <v>1610</v>
          </cell>
          <cell r="H1797">
            <v>1440</v>
          </cell>
        </row>
        <row r="1798">
          <cell r="A1798">
            <v>330502008</v>
          </cell>
          <cell r="B1798" t="str">
            <v>听骨链松解术</v>
          </cell>
        </row>
        <row r="1798">
          <cell r="E1798" t="str">
            <v>次</v>
          </cell>
          <cell r="F1798">
            <v>1800</v>
          </cell>
          <cell r="G1798">
            <v>1620</v>
          </cell>
          <cell r="H1798">
            <v>1200</v>
          </cell>
          <cell r="I1798" t="str">
            <v>*；</v>
          </cell>
        </row>
        <row r="1799">
          <cell r="A1799">
            <v>330502009</v>
          </cell>
          <cell r="B1799" t="str">
            <v>鼓室成形术</v>
          </cell>
          <cell r="C1799" t="str">
            <v>含听骨链重建、鼓膜修补、病变探查手术；包括1—5型</v>
          </cell>
        </row>
        <row r="1799">
          <cell r="E1799" t="str">
            <v>次</v>
          </cell>
          <cell r="F1799">
            <v>2650</v>
          </cell>
          <cell r="G1799">
            <v>2390</v>
          </cell>
          <cell r="H1799">
            <v>1800</v>
          </cell>
          <cell r="I1799" t="str">
            <v>*；</v>
          </cell>
        </row>
        <row r="1800">
          <cell r="A1800">
            <v>330502010</v>
          </cell>
          <cell r="B1800" t="str">
            <v>人工听骨听力重建术</v>
          </cell>
        </row>
        <row r="1800">
          <cell r="E1800" t="str">
            <v>次</v>
          </cell>
          <cell r="F1800">
            <v>2950</v>
          </cell>
          <cell r="G1800">
            <v>2660</v>
          </cell>
          <cell r="H1800">
            <v>2100</v>
          </cell>
          <cell r="I1800" t="str">
            <v>*；</v>
          </cell>
        </row>
        <row r="1801">
          <cell r="A1801">
            <v>330502011</v>
          </cell>
          <cell r="B1801" t="str">
            <v>经耳内镜鼓室探查术</v>
          </cell>
          <cell r="C1801" t="str">
            <v>含鼓膜切开、病变探查切除</v>
          </cell>
        </row>
        <row r="1801">
          <cell r="E1801" t="str">
            <v>次</v>
          </cell>
          <cell r="F1801">
            <v>1900</v>
          </cell>
          <cell r="G1801">
            <v>1710</v>
          </cell>
          <cell r="H1801">
            <v>1300</v>
          </cell>
          <cell r="I1801" t="str">
            <v>*；</v>
          </cell>
        </row>
        <row r="1802">
          <cell r="A1802">
            <v>330502012</v>
          </cell>
          <cell r="B1802" t="str">
            <v>咽鼓管扩张术</v>
          </cell>
        </row>
        <row r="1802">
          <cell r="E1802" t="str">
            <v>单侧</v>
          </cell>
          <cell r="F1802">
            <v>540</v>
          </cell>
          <cell r="G1802">
            <v>490</v>
          </cell>
          <cell r="H1802">
            <v>450</v>
          </cell>
          <cell r="I1802" t="str">
            <v>*；</v>
          </cell>
        </row>
        <row r="1803">
          <cell r="A1803">
            <v>330502013</v>
          </cell>
          <cell r="B1803" t="str">
            <v>咽鼓管再造术</v>
          </cell>
          <cell r="C1803" t="str">
            <v>含移植和取材</v>
          </cell>
        </row>
        <row r="1803">
          <cell r="E1803" t="str">
            <v>次</v>
          </cell>
          <cell r="F1803" t="str">
            <v>市场调节价</v>
          </cell>
          <cell r="G1803" t="str">
            <v>市场调节价</v>
          </cell>
          <cell r="H1803" t="str">
            <v>市场调节价</v>
          </cell>
        </row>
        <row r="1804">
          <cell r="A1804">
            <v>330502014</v>
          </cell>
          <cell r="B1804" t="str">
            <v>单纯乳突凿开术</v>
          </cell>
          <cell r="C1804" t="str">
            <v>含鼓室探查术、病变清除；不含鼓室成形</v>
          </cell>
        </row>
        <row r="1804">
          <cell r="E1804" t="str">
            <v>次</v>
          </cell>
          <cell r="F1804">
            <v>1200</v>
          </cell>
          <cell r="G1804">
            <v>1080</v>
          </cell>
          <cell r="H1804">
            <v>830</v>
          </cell>
          <cell r="I1804" t="str">
            <v>*；</v>
          </cell>
        </row>
        <row r="1805">
          <cell r="A1805">
            <v>330502015</v>
          </cell>
          <cell r="B1805" t="str">
            <v>完壁式乳突根治术</v>
          </cell>
          <cell r="C1805" t="str">
            <v>含鼓室探查术、病变清除；不含鼓室成形</v>
          </cell>
        </row>
        <row r="1805">
          <cell r="E1805" t="str">
            <v>次</v>
          </cell>
          <cell r="F1805">
            <v>1900</v>
          </cell>
          <cell r="G1805">
            <v>1710</v>
          </cell>
          <cell r="H1805">
            <v>1220</v>
          </cell>
          <cell r="I1805" t="str">
            <v>*；</v>
          </cell>
        </row>
        <row r="1806">
          <cell r="A1806">
            <v>330502016</v>
          </cell>
          <cell r="B1806" t="str">
            <v>开放式乳突根治术</v>
          </cell>
          <cell r="C1806" t="str">
            <v>含鼓室探查术；不含鼓室成形和听骨链重建</v>
          </cell>
        </row>
        <row r="1806">
          <cell r="E1806" t="str">
            <v>次</v>
          </cell>
          <cell r="F1806">
            <v>1300</v>
          </cell>
          <cell r="G1806">
            <v>1170</v>
          </cell>
          <cell r="H1806">
            <v>1020</v>
          </cell>
        </row>
        <row r="1807">
          <cell r="A1807">
            <v>330502017</v>
          </cell>
          <cell r="B1807" t="str">
            <v>乳突改良根治术</v>
          </cell>
          <cell r="C1807" t="str">
            <v>含鼓室探查术；不含鼓室成形和听骨链重建</v>
          </cell>
        </row>
        <row r="1807">
          <cell r="E1807" t="str">
            <v>次</v>
          </cell>
          <cell r="F1807">
            <v>1800</v>
          </cell>
          <cell r="G1807">
            <v>1620</v>
          </cell>
          <cell r="H1807">
            <v>1200</v>
          </cell>
          <cell r="I1807" t="str">
            <v>*；</v>
          </cell>
        </row>
        <row r="1808">
          <cell r="A1808">
            <v>330502018</v>
          </cell>
          <cell r="B1808" t="str">
            <v>上鼓室鼓窦凿开术</v>
          </cell>
          <cell r="C1808" t="str">
            <v>含鼓室探查术</v>
          </cell>
        </row>
        <row r="1808">
          <cell r="E1808" t="str">
            <v>次</v>
          </cell>
          <cell r="F1808">
            <v>1800</v>
          </cell>
          <cell r="G1808">
            <v>1620</v>
          </cell>
          <cell r="H1808">
            <v>1200</v>
          </cell>
          <cell r="I1808" t="str">
            <v>*；</v>
          </cell>
        </row>
        <row r="1809">
          <cell r="A1809">
            <v>330502019</v>
          </cell>
          <cell r="B1809" t="str">
            <v>经耳脑脊液耳漏修补术</v>
          </cell>
          <cell r="C1809" t="str">
            <v>含中耳开放、鼓室探查、乳突凿开及充填</v>
          </cell>
        </row>
        <row r="1809">
          <cell r="E1809" t="str">
            <v>次</v>
          </cell>
          <cell r="F1809">
            <v>1600</v>
          </cell>
          <cell r="G1809">
            <v>1520</v>
          </cell>
          <cell r="H1809">
            <v>1360</v>
          </cell>
        </row>
        <row r="1810">
          <cell r="A1810">
            <v>330502020</v>
          </cell>
          <cell r="B1810" t="str">
            <v>电子耳蜗植入术</v>
          </cell>
        </row>
        <row r="1810">
          <cell r="E1810" t="str">
            <v>次</v>
          </cell>
          <cell r="F1810">
            <v>3000</v>
          </cell>
          <cell r="G1810">
            <v>2700</v>
          </cell>
          <cell r="H1810">
            <v>2100</v>
          </cell>
          <cell r="I1810" t="str">
            <v>*；</v>
          </cell>
        </row>
        <row r="1811">
          <cell r="A1811">
            <v>330502021</v>
          </cell>
          <cell r="B1811" t="str">
            <v>乙状窦憩室封闭术</v>
          </cell>
          <cell r="C1811" t="str">
            <v>局部麻醉，消毒，铺无菌巾。耳后切口，止血，分离显露颞骨，磨除部分乳突骨皮质，暴露憩室，保留血管壁完整，憩室封闭，堵塞，缝合切口。</v>
          </cell>
        </row>
        <row r="1811">
          <cell r="E1811" t="str">
            <v>次</v>
          </cell>
          <cell r="F1811" t="str">
            <v>市场调节价</v>
          </cell>
          <cell r="G1811" t="str">
            <v>市场调节价</v>
          </cell>
          <cell r="H1811" t="str">
            <v>市场调节价</v>
          </cell>
        </row>
        <row r="1812">
          <cell r="A1812">
            <v>330502022</v>
          </cell>
          <cell r="B1812" t="str">
            <v>脑膜中动脉闭合术</v>
          </cell>
          <cell r="C1812" t="str">
            <v>全身麻醉。耳前切口，止血。切开颞肌，显露颞骨鳞部，磨除周围骨质，分离颅底脑膜，显露中颅窝底，识别并堵塞封闭棘孔，切断脑膜动脉。骨片回填，分层缝合切口，放置引流条。</v>
          </cell>
        </row>
        <row r="1812">
          <cell r="E1812" t="str">
            <v>次</v>
          </cell>
          <cell r="F1812" t="str">
            <v>市场调节价</v>
          </cell>
          <cell r="G1812" t="str">
            <v>市场调节价</v>
          </cell>
          <cell r="H1812" t="str">
            <v>市场调节价</v>
          </cell>
        </row>
        <row r="1813">
          <cell r="A1813">
            <v>330502023</v>
          </cell>
          <cell r="B1813" t="str">
            <v>骨传导助听器植入术</v>
          </cell>
          <cell r="C1813" t="str">
            <v>全麻，消毒铺巾，暴露耳后乳突区骨皮质，选取最佳的植入区，磨出植入床，固定植入体，缝合皮肤。</v>
          </cell>
          <cell r="D1813" t="str">
            <v>耳鼻喉动力系统、植入体</v>
          </cell>
          <cell r="E1813" t="str">
            <v>单侧</v>
          </cell>
          <cell r="F1813" t="str">
            <v>市场调节价</v>
          </cell>
          <cell r="G1813" t="str">
            <v>市场调节价</v>
          </cell>
          <cell r="H1813" t="str">
            <v>市场调节价</v>
          </cell>
        </row>
        <row r="1814">
          <cell r="A1814">
            <v>330502024</v>
          </cell>
          <cell r="B1814" t="str">
            <v>振动声桥植入术</v>
          </cell>
          <cell r="C1814" t="str">
            <v>全麻，消毒铺巾，暴露耳后乳突区骨皮质，在耳廓后上方颅骨区磨出植入床，放置植入物，暴露鼓室听骨链，将传感器连接并固定于听骨链上，复原鼓膜及外耳道皮瓣，缝合皮肤。</v>
          </cell>
          <cell r="D1814" t="str">
            <v>耳鼻喉动力系统、植入体</v>
          </cell>
          <cell r="E1814" t="str">
            <v>单侧</v>
          </cell>
          <cell r="F1814" t="str">
            <v>市场调节价</v>
          </cell>
          <cell r="G1814" t="str">
            <v>市场调节价</v>
          </cell>
          <cell r="H1814" t="str">
            <v>市场调节价</v>
          </cell>
        </row>
        <row r="1815">
          <cell r="A1815">
            <v>330502025</v>
          </cell>
          <cell r="B1815" t="str">
            <v>助听植入体取出术</v>
          </cell>
          <cell r="C1815" t="str">
            <v>全麻，消毒铺巾，暴露耳后乳突区骨皮质，仔细分离新生组织，暴露植入物，必要时需要电钻磨除新生骨，移除植入物，复原骨衣瓣。</v>
          </cell>
          <cell r="D1815" t="str">
            <v>耳鼻喉动力系统</v>
          </cell>
          <cell r="E1815" t="str">
            <v>单侧</v>
          </cell>
          <cell r="F1815" t="str">
            <v>市场调节价</v>
          </cell>
          <cell r="G1815" t="str">
            <v>市场调节价</v>
          </cell>
          <cell r="H1815" t="str">
            <v>市场调节价</v>
          </cell>
        </row>
        <row r="1816">
          <cell r="A1816">
            <v>330502026</v>
          </cell>
          <cell r="B1816" t="str">
            <v>咽鼓管脂肪注射术</v>
          </cell>
          <cell r="C1816" t="str">
            <v>将自体脂肪注射于咽鼓管咽口周围</v>
          </cell>
        </row>
        <row r="1816">
          <cell r="E1816" t="str">
            <v>次</v>
          </cell>
          <cell r="F1816" t="str">
            <v>市场调节价</v>
          </cell>
          <cell r="G1816" t="str">
            <v>市场调节价</v>
          </cell>
          <cell r="H1816" t="str">
            <v>市场调节价</v>
          </cell>
        </row>
        <row r="1817">
          <cell r="A1817">
            <v>330503</v>
          </cell>
          <cell r="B1817" t="str">
            <v>内耳及其他耳部手术</v>
          </cell>
        </row>
        <row r="1818">
          <cell r="A1818">
            <v>330503001</v>
          </cell>
          <cell r="B1818" t="str">
            <v>内耳窗修补术</v>
          </cell>
          <cell r="C1818" t="str">
            <v>包括圆窗、前庭窗</v>
          </cell>
        </row>
        <row r="1818">
          <cell r="E1818" t="str">
            <v>次</v>
          </cell>
          <cell r="F1818">
            <v>1200</v>
          </cell>
          <cell r="G1818">
            <v>1140</v>
          </cell>
          <cell r="H1818">
            <v>1020</v>
          </cell>
        </row>
        <row r="1819">
          <cell r="A1819">
            <v>330503002</v>
          </cell>
          <cell r="B1819" t="str">
            <v>内耳开窗术</v>
          </cell>
          <cell r="C1819" t="str">
            <v>包括经前庭窗迷路破坏术、半规管嵌顿术、外淋巴灌流术</v>
          </cell>
        </row>
        <row r="1819">
          <cell r="E1819" t="str">
            <v>次</v>
          </cell>
          <cell r="F1819">
            <v>1300</v>
          </cell>
          <cell r="G1819">
            <v>1170</v>
          </cell>
          <cell r="H1819">
            <v>1020</v>
          </cell>
        </row>
        <row r="1820">
          <cell r="A1820">
            <v>330503003</v>
          </cell>
          <cell r="B1820" t="str">
            <v>内耳淋巴囊减压术</v>
          </cell>
        </row>
        <row r="1820">
          <cell r="E1820" t="str">
            <v>次</v>
          </cell>
          <cell r="F1820">
            <v>1500</v>
          </cell>
          <cell r="G1820">
            <v>1430</v>
          </cell>
          <cell r="H1820">
            <v>1280</v>
          </cell>
        </row>
        <row r="1821">
          <cell r="A1821">
            <v>330503004</v>
          </cell>
          <cell r="B1821" t="str">
            <v>岩浅大神经切断术</v>
          </cell>
        </row>
        <row r="1821">
          <cell r="E1821" t="str">
            <v>次</v>
          </cell>
          <cell r="F1821">
            <v>1200</v>
          </cell>
          <cell r="G1821">
            <v>1140</v>
          </cell>
          <cell r="H1821">
            <v>1020</v>
          </cell>
        </row>
        <row r="1822">
          <cell r="A1822">
            <v>330503005</v>
          </cell>
          <cell r="B1822" t="str">
            <v>翼管神经切断术</v>
          </cell>
        </row>
        <row r="1822">
          <cell r="E1822" t="str">
            <v>次</v>
          </cell>
          <cell r="F1822">
            <v>1500</v>
          </cell>
          <cell r="G1822">
            <v>1430</v>
          </cell>
          <cell r="H1822">
            <v>1280</v>
          </cell>
        </row>
        <row r="1823">
          <cell r="A1823">
            <v>330503006</v>
          </cell>
          <cell r="B1823" t="str">
            <v>鼓丛切除术</v>
          </cell>
        </row>
        <row r="1823">
          <cell r="E1823" t="str">
            <v>次</v>
          </cell>
          <cell r="F1823">
            <v>1500</v>
          </cell>
          <cell r="G1823">
            <v>1430</v>
          </cell>
          <cell r="H1823">
            <v>1280</v>
          </cell>
        </row>
        <row r="1824">
          <cell r="A1824">
            <v>330503007</v>
          </cell>
          <cell r="B1824" t="str">
            <v>鼓索神经切断术</v>
          </cell>
        </row>
        <row r="1824">
          <cell r="E1824" t="str">
            <v>次</v>
          </cell>
          <cell r="F1824">
            <v>1000</v>
          </cell>
          <cell r="G1824">
            <v>950</v>
          </cell>
          <cell r="H1824">
            <v>850</v>
          </cell>
        </row>
        <row r="1825">
          <cell r="A1825">
            <v>330503008</v>
          </cell>
          <cell r="B1825" t="str">
            <v>经迷路听神经瘤切除术</v>
          </cell>
          <cell r="C1825" t="str">
            <v>包括迷路后听神经瘤切除术</v>
          </cell>
        </row>
        <row r="1825">
          <cell r="E1825" t="str">
            <v>次</v>
          </cell>
          <cell r="F1825">
            <v>3300</v>
          </cell>
          <cell r="G1825">
            <v>2970</v>
          </cell>
          <cell r="H1825">
            <v>2400</v>
          </cell>
          <cell r="I1825" t="str">
            <v>*；</v>
          </cell>
        </row>
        <row r="1826">
          <cell r="A1826">
            <v>330503009</v>
          </cell>
          <cell r="B1826" t="str">
            <v>颌内动脉插管灌注术</v>
          </cell>
          <cell r="C1826" t="str">
            <v>包括颞浅动脉</v>
          </cell>
          <cell r="D1826" t="str">
            <v>导管</v>
          </cell>
          <cell r="E1826" t="str">
            <v>次</v>
          </cell>
          <cell r="F1826">
            <v>800</v>
          </cell>
          <cell r="G1826">
            <v>760</v>
          </cell>
          <cell r="H1826">
            <v>680</v>
          </cell>
        </row>
        <row r="1827">
          <cell r="A1827">
            <v>330503010</v>
          </cell>
          <cell r="B1827" t="str">
            <v>经迷路岩部胆脂瘤切除术</v>
          </cell>
        </row>
        <row r="1827">
          <cell r="E1827" t="str">
            <v>次</v>
          </cell>
          <cell r="F1827">
            <v>1980</v>
          </cell>
          <cell r="G1827">
            <v>1880</v>
          </cell>
          <cell r="H1827">
            <v>1680</v>
          </cell>
        </row>
        <row r="1828">
          <cell r="A1828">
            <v>330503011</v>
          </cell>
          <cell r="B1828" t="str">
            <v>经中颅窝岩部胆脂瘤切除术</v>
          </cell>
        </row>
        <row r="1828">
          <cell r="E1828" t="str">
            <v>次</v>
          </cell>
          <cell r="F1828">
            <v>2180</v>
          </cell>
          <cell r="G1828">
            <v>2070</v>
          </cell>
          <cell r="H1828">
            <v>1850</v>
          </cell>
        </row>
        <row r="1829">
          <cell r="A1829">
            <v>330503012</v>
          </cell>
          <cell r="B1829" t="str">
            <v>经迷路岩尖引流术</v>
          </cell>
        </row>
        <row r="1829">
          <cell r="E1829" t="str">
            <v>次</v>
          </cell>
          <cell r="F1829">
            <v>2180</v>
          </cell>
          <cell r="G1829">
            <v>2070</v>
          </cell>
          <cell r="H1829">
            <v>1850</v>
          </cell>
        </row>
        <row r="1830">
          <cell r="A1830">
            <v>330503013</v>
          </cell>
          <cell r="B1830" t="str">
            <v>经中颅窝岩尖引流术</v>
          </cell>
        </row>
        <row r="1830">
          <cell r="E1830" t="str">
            <v>次</v>
          </cell>
          <cell r="F1830">
            <v>2180</v>
          </cell>
          <cell r="G1830">
            <v>2070</v>
          </cell>
          <cell r="H1830">
            <v>1850</v>
          </cell>
        </row>
        <row r="1831">
          <cell r="A1831">
            <v>330503014</v>
          </cell>
          <cell r="B1831" t="str">
            <v>颞骨部分切除术</v>
          </cell>
          <cell r="C1831" t="str">
            <v>不含乳突范围</v>
          </cell>
        </row>
        <row r="1831">
          <cell r="E1831" t="str">
            <v>次</v>
          </cell>
          <cell r="F1831">
            <v>1600</v>
          </cell>
          <cell r="G1831">
            <v>1520</v>
          </cell>
          <cell r="H1831">
            <v>1360</v>
          </cell>
        </row>
        <row r="1832">
          <cell r="A1832">
            <v>330503015</v>
          </cell>
          <cell r="B1832" t="str">
            <v>颞骨次全切除术</v>
          </cell>
          <cell r="C1832" t="str">
            <v>指保留岩尖和部分鳞部</v>
          </cell>
        </row>
        <row r="1832">
          <cell r="E1832" t="str">
            <v>次</v>
          </cell>
          <cell r="F1832">
            <v>1600</v>
          </cell>
          <cell r="G1832">
            <v>1520</v>
          </cell>
          <cell r="H1832">
            <v>1360</v>
          </cell>
        </row>
        <row r="1833">
          <cell r="A1833">
            <v>330503016</v>
          </cell>
          <cell r="B1833" t="str">
            <v>颞骨全切术</v>
          </cell>
          <cell r="C1833" t="str">
            <v>不含颞颌关节的切除</v>
          </cell>
        </row>
        <row r="1833">
          <cell r="E1833" t="str">
            <v>次</v>
          </cell>
          <cell r="F1833">
            <v>1980</v>
          </cell>
          <cell r="G1833">
            <v>1880</v>
          </cell>
          <cell r="H1833">
            <v>1680</v>
          </cell>
        </row>
        <row r="1834">
          <cell r="A1834">
            <v>330503017</v>
          </cell>
          <cell r="B1834" t="str">
            <v>耳后骨膜下脓肿切开引流术</v>
          </cell>
        </row>
        <row r="1834">
          <cell r="E1834" t="str">
            <v>次</v>
          </cell>
          <cell r="F1834">
            <v>440</v>
          </cell>
          <cell r="G1834">
            <v>396</v>
          </cell>
          <cell r="H1834">
            <v>340</v>
          </cell>
          <cell r="I1834" t="str">
            <v>*；</v>
          </cell>
        </row>
        <row r="1835">
          <cell r="A1835">
            <v>330503018</v>
          </cell>
          <cell r="B1835" t="str">
            <v>经乳突脑脓肿引流术</v>
          </cell>
          <cell r="C1835" t="str">
            <v>包括颞叶、小脑、乙状窦周围脓肿、穿刺或切开引流</v>
          </cell>
        </row>
        <row r="1835">
          <cell r="E1835" t="str">
            <v>次</v>
          </cell>
          <cell r="F1835">
            <v>1380</v>
          </cell>
          <cell r="G1835">
            <v>1310</v>
          </cell>
          <cell r="H1835">
            <v>1170</v>
          </cell>
        </row>
        <row r="1836">
          <cell r="A1836">
            <v>330503019</v>
          </cell>
          <cell r="B1836" t="str">
            <v>经乳突硬膜外脓肿引流术</v>
          </cell>
          <cell r="C1836" t="str">
            <v>含乳突根治手术；包括穿刺或切开引流</v>
          </cell>
        </row>
        <row r="1836">
          <cell r="E1836" t="str">
            <v>次</v>
          </cell>
          <cell r="F1836">
            <v>1380</v>
          </cell>
          <cell r="G1836">
            <v>1310</v>
          </cell>
          <cell r="H1836">
            <v>1170</v>
          </cell>
        </row>
        <row r="1837">
          <cell r="A1837">
            <v>3306</v>
          </cell>
          <cell r="B1837" t="str">
            <v>6．鼻、口、咽部手术</v>
          </cell>
        </row>
        <row r="1838">
          <cell r="A1838">
            <v>330601</v>
          </cell>
          <cell r="B1838" t="str">
            <v>鼻部手术</v>
          </cell>
        </row>
        <row r="1839">
          <cell r="A1839">
            <v>330601001</v>
          </cell>
          <cell r="B1839" t="str">
            <v>鼻外伤清创缝合术</v>
          </cell>
        </row>
        <row r="1839">
          <cell r="E1839" t="str">
            <v>次</v>
          </cell>
          <cell r="F1839">
            <v>390</v>
          </cell>
          <cell r="G1839">
            <v>351</v>
          </cell>
          <cell r="H1839">
            <v>280</v>
          </cell>
          <cell r="I1839" t="str">
            <v>*；复杂病变加收300元</v>
          </cell>
        </row>
        <row r="1840">
          <cell r="A1840">
            <v>330601002</v>
          </cell>
          <cell r="B1840" t="str">
            <v>鼻骨骨折整复术</v>
          </cell>
        </row>
        <row r="1840">
          <cell r="E1840" t="str">
            <v>次</v>
          </cell>
          <cell r="F1840">
            <v>440</v>
          </cell>
          <cell r="G1840">
            <v>400</v>
          </cell>
          <cell r="H1840">
            <v>320</v>
          </cell>
          <cell r="I1840" t="str">
            <v>*；</v>
          </cell>
        </row>
        <row r="1841">
          <cell r="A1841">
            <v>330601003</v>
          </cell>
          <cell r="B1841" t="str">
            <v>鼻部分缺损修复术</v>
          </cell>
          <cell r="C1841" t="str">
            <v>不含另外部位取材</v>
          </cell>
          <cell r="D1841" t="str">
            <v>植入材料</v>
          </cell>
          <cell r="E1841" t="str">
            <v>次</v>
          </cell>
          <cell r="F1841">
            <v>1500</v>
          </cell>
          <cell r="G1841">
            <v>1350</v>
          </cell>
          <cell r="H1841">
            <v>1000</v>
          </cell>
          <cell r="I1841" t="str">
            <v>*；</v>
          </cell>
        </row>
        <row r="1842">
          <cell r="A1842">
            <v>330601004</v>
          </cell>
          <cell r="B1842" t="str">
            <v>鼻继发畸形修复术</v>
          </cell>
          <cell r="C1842" t="str">
            <v>含鼻畸形矫正术；不含骨及软骨取骨术</v>
          </cell>
          <cell r="D1842" t="str">
            <v>特殊植入材料</v>
          </cell>
          <cell r="E1842" t="str">
            <v>次</v>
          </cell>
          <cell r="F1842">
            <v>1600</v>
          </cell>
          <cell r="G1842">
            <v>1440</v>
          </cell>
          <cell r="H1842">
            <v>1050</v>
          </cell>
          <cell r="I1842" t="str">
            <v>*；</v>
          </cell>
        </row>
        <row r="1843">
          <cell r="A1843">
            <v>330601005</v>
          </cell>
          <cell r="B1843" t="str">
            <v>前鼻孔成形术</v>
          </cell>
          <cell r="C1843" t="str">
            <v>不含另外部位取材</v>
          </cell>
        </row>
        <row r="1843">
          <cell r="E1843" t="str">
            <v>次</v>
          </cell>
          <cell r="F1843">
            <v>660</v>
          </cell>
          <cell r="G1843">
            <v>594</v>
          </cell>
          <cell r="H1843">
            <v>510</v>
          </cell>
          <cell r="I1843" t="str">
            <v>*；</v>
          </cell>
        </row>
        <row r="1844">
          <cell r="A1844">
            <v>330601006</v>
          </cell>
          <cell r="B1844" t="str">
            <v>鼻部神经封闭术</v>
          </cell>
          <cell r="C1844" t="str">
            <v>包括蝶腭神经、筛前神经</v>
          </cell>
        </row>
        <row r="1844">
          <cell r="E1844" t="str">
            <v>次</v>
          </cell>
          <cell r="F1844">
            <v>200</v>
          </cell>
          <cell r="G1844">
            <v>190</v>
          </cell>
          <cell r="H1844">
            <v>170</v>
          </cell>
        </row>
        <row r="1845">
          <cell r="A1845">
            <v>330601007</v>
          </cell>
          <cell r="B1845" t="str">
            <v>鼻腔异物取出术</v>
          </cell>
        </row>
        <row r="1845">
          <cell r="E1845" t="str">
            <v>次</v>
          </cell>
          <cell r="F1845">
            <v>220</v>
          </cell>
          <cell r="G1845">
            <v>198</v>
          </cell>
          <cell r="H1845">
            <v>170</v>
          </cell>
          <cell r="I1845" t="str">
            <v>*；</v>
          </cell>
        </row>
        <row r="1846">
          <cell r="A1846">
            <v>330601008</v>
          </cell>
          <cell r="B1846" t="str">
            <v>下鼻甲部分切除术</v>
          </cell>
          <cell r="C1846" t="str">
            <v>包括消融</v>
          </cell>
        </row>
        <row r="1846">
          <cell r="E1846" t="str">
            <v>次</v>
          </cell>
          <cell r="F1846">
            <v>600</v>
          </cell>
          <cell r="G1846">
            <v>540</v>
          </cell>
          <cell r="H1846">
            <v>440</v>
          </cell>
          <cell r="I1846" t="str">
            <v>*；单侧</v>
          </cell>
        </row>
        <row r="1847">
          <cell r="A1847">
            <v>330601009</v>
          </cell>
          <cell r="B1847" t="str">
            <v>中鼻甲部分切除术</v>
          </cell>
        </row>
        <row r="1847">
          <cell r="E1847" t="str">
            <v>单侧</v>
          </cell>
          <cell r="F1847">
            <v>570</v>
          </cell>
          <cell r="G1847">
            <v>513</v>
          </cell>
          <cell r="H1847">
            <v>420</v>
          </cell>
          <cell r="I1847" t="str">
            <v>*；</v>
          </cell>
        </row>
        <row r="1848">
          <cell r="A1848">
            <v>330601010</v>
          </cell>
          <cell r="B1848" t="str">
            <v>鼻翼肿瘤切除成形术</v>
          </cell>
        </row>
        <row r="1848">
          <cell r="E1848" t="str">
            <v>次</v>
          </cell>
          <cell r="F1848">
            <v>1200</v>
          </cell>
          <cell r="G1848">
            <v>1080</v>
          </cell>
          <cell r="H1848">
            <v>850</v>
          </cell>
          <cell r="I1848" t="str">
            <v>*；</v>
          </cell>
        </row>
        <row r="1849">
          <cell r="A1849">
            <v>330601011</v>
          </cell>
          <cell r="B1849" t="str">
            <v>鼻前庭囊肿切除术</v>
          </cell>
        </row>
        <row r="1849">
          <cell r="E1849" t="str">
            <v>次</v>
          </cell>
          <cell r="F1849">
            <v>1000</v>
          </cell>
          <cell r="G1849">
            <v>900</v>
          </cell>
          <cell r="H1849">
            <v>780</v>
          </cell>
          <cell r="I1849" t="str">
            <v>*；</v>
          </cell>
        </row>
        <row r="1850">
          <cell r="A1850">
            <v>330601012</v>
          </cell>
          <cell r="B1850" t="str">
            <v>鼻息肉摘除术</v>
          </cell>
        </row>
        <row r="1850">
          <cell r="E1850" t="str">
            <v>次</v>
          </cell>
          <cell r="F1850">
            <v>680</v>
          </cell>
          <cell r="G1850">
            <v>610</v>
          </cell>
          <cell r="H1850">
            <v>520</v>
          </cell>
          <cell r="I1850" t="str">
            <v>*；单侧鼻内镜下加收700元</v>
          </cell>
        </row>
        <row r="1851">
          <cell r="A1851">
            <v>330601013</v>
          </cell>
          <cell r="B1851" t="str">
            <v>鼻中隔粘膜划痕术</v>
          </cell>
        </row>
        <row r="1851">
          <cell r="E1851" t="str">
            <v>次</v>
          </cell>
          <cell r="F1851">
            <v>290</v>
          </cell>
          <cell r="G1851">
            <v>261</v>
          </cell>
          <cell r="H1851">
            <v>220</v>
          </cell>
          <cell r="I1851" t="str">
            <v>*；</v>
          </cell>
        </row>
        <row r="1852">
          <cell r="A1852">
            <v>330601014</v>
          </cell>
          <cell r="B1852" t="str">
            <v>鼻中隔矫正术</v>
          </cell>
          <cell r="C1852" t="str">
            <v>包括鼻中隔降肌附着过低矫正术</v>
          </cell>
        </row>
        <row r="1852">
          <cell r="E1852" t="str">
            <v>次</v>
          </cell>
          <cell r="F1852">
            <v>1250</v>
          </cell>
          <cell r="G1852">
            <v>1040</v>
          </cell>
          <cell r="H1852">
            <v>850</v>
          </cell>
          <cell r="I1852" t="str">
            <v>*；</v>
          </cell>
        </row>
        <row r="1853">
          <cell r="A1853">
            <v>330601015</v>
          </cell>
          <cell r="B1853" t="str">
            <v>鼻中隔软骨取骨术</v>
          </cell>
          <cell r="C1853" t="str">
            <v>含鼻中隔软骨制备；不含鼻中隔弯曲矫正术</v>
          </cell>
        </row>
        <row r="1853">
          <cell r="E1853" t="str">
            <v>次</v>
          </cell>
          <cell r="F1853">
            <v>650</v>
          </cell>
          <cell r="G1853">
            <v>585</v>
          </cell>
          <cell r="H1853">
            <v>460</v>
          </cell>
          <cell r="I1853" t="str">
            <v>*；</v>
          </cell>
        </row>
        <row r="1854">
          <cell r="A1854">
            <v>330601016</v>
          </cell>
          <cell r="B1854" t="str">
            <v>鼻中隔穿孔修补术</v>
          </cell>
          <cell r="C1854" t="str">
            <v>含取材</v>
          </cell>
        </row>
        <row r="1854">
          <cell r="E1854" t="str">
            <v>次</v>
          </cell>
          <cell r="F1854">
            <v>1550</v>
          </cell>
          <cell r="G1854">
            <v>1350</v>
          </cell>
          <cell r="H1854">
            <v>1100</v>
          </cell>
          <cell r="I1854" t="str">
            <v>*；</v>
          </cell>
        </row>
        <row r="1855">
          <cell r="A1855">
            <v>330601017</v>
          </cell>
          <cell r="B1855" t="str">
            <v>鼻中隔血肿切开引流术</v>
          </cell>
          <cell r="C1855" t="str">
            <v>包括脓肿切开引流术</v>
          </cell>
        </row>
        <row r="1855">
          <cell r="E1855" t="str">
            <v>次</v>
          </cell>
          <cell r="F1855">
            <v>330</v>
          </cell>
          <cell r="G1855">
            <v>297</v>
          </cell>
          <cell r="H1855">
            <v>250</v>
          </cell>
          <cell r="I1855" t="str">
            <v>*；</v>
          </cell>
        </row>
        <row r="1856">
          <cell r="A1856">
            <v>330601018</v>
          </cell>
          <cell r="B1856" t="str">
            <v>筛动脉结扎术</v>
          </cell>
        </row>
        <row r="1856">
          <cell r="E1856" t="str">
            <v>次</v>
          </cell>
          <cell r="F1856">
            <v>1050</v>
          </cell>
          <cell r="G1856">
            <v>819</v>
          </cell>
          <cell r="H1856">
            <v>700</v>
          </cell>
          <cell r="I1856" t="str">
            <v>*；</v>
          </cell>
        </row>
        <row r="1857">
          <cell r="A1857">
            <v>330601019</v>
          </cell>
          <cell r="B1857" t="str">
            <v>筛前神经切断术</v>
          </cell>
        </row>
        <row r="1857">
          <cell r="E1857" t="str">
            <v>次</v>
          </cell>
          <cell r="F1857">
            <v>990</v>
          </cell>
          <cell r="G1857">
            <v>891</v>
          </cell>
          <cell r="H1857">
            <v>720</v>
          </cell>
          <cell r="I1857" t="str">
            <v>*；</v>
          </cell>
        </row>
        <row r="1858">
          <cell r="A1858">
            <v>330601020</v>
          </cell>
          <cell r="B1858" t="str">
            <v>经鼻鼻侧鼻腔鼻窦肿瘤切除术</v>
          </cell>
          <cell r="C1858" t="str">
            <v>不含另外部位取材</v>
          </cell>
        </row>
        <row r="1858">
          <cell r="E1858" t="str">
            <v>次</v>
          </cell>
          <cell r="F1858">
            <v>1900</v>
          </cell>
          <cell r="G1858">
            <v>1710</v>
          </cell>
          <cell r="H1858">
            <v>1300</v>
          </cell>
          <cell r="I1858" t="str">
            <v>*；</v>
          </cell>
        </row>
        <row r="1859">
          <cell r="A1859">
            <v>330601021</v>
          </cell>
          <cell r="B1859" t="str">
            <v>经鼻鼻腔鼻窦肿瘤切除术</v>
          </cell>
        </row>
        <row r="1859">
          <cell r="E1859" t="str">
            <v>次</v>
          </cell>
          <cell r="F1859">
            <v>2100</v>
          </cell>
          <cell r="G1859">
            <v>1890</v>
          </cell>
          <cell r="H1859">
            <v>1400</v>
          </cell>
          <cell r="I1859" t="str">
            <v>*；</v>
          </cell>
        </row>
        <row r="1860">
          <cell r="A1860" t="str">
            <v>HGC73602</v>
          </cell>
          <cell r="B1860" t="str">
            <v>经鼻内镜鼻腔肿瘤切除术</v>
          </cell>
          <cell r="C1860" t="str">
            <v>麻醉后，消毒铺巾，收缩鼻腔后，经内镜探查，暴露肿瘤，手术中应用鼻内镜手术钳，可以应用鼻窦电动切割器切除肿瘤，术后术腔填塞。</v>
          </cell>
          <cell r="D1860" t="str">
            <v>止血材料</v>
          </cell>
          <cell r="E1860" t="str">
            <v>次</v>
          </cell>
          <cell r="F1860">
            <v>2250</v>
          </cell>
          <cell r="G1860">
            <v>2025</v>
          </cell>
          <cell r="H1860">
            <v>1820</v>
          </cell>
        </row>
        <row r="1861">
          <cell r="A1861">
            <v>330601022</v>
          </cell>
          <cell r="B1861" t="str">
            <v>隆鼻术</v>
          </cell>
        </row>
        <row r="1861">
          <cell r="D1861" t="str">
            <v>假体材料</v>
          </cell>
          <cell r="E1861" t="str">
            <v>次</v>
          </cell>
          <cell r="F1861">
            <v>1400</v>
          </cell>
          <cell r="G1861">
            <v>1260</v>
          </cell>
          <cell r="H1861">
            <v>980</v>
          </cell>
          <cell r="I1861" t="str">
            <v>*；</v>
          </cell>
        </row>
        <row r="1862">
          <cell r="A1862">
            <v>330601023</v>
          </cell>
          <cell r="B1862" t="str">
            <v>隆鼻术后继发畸形矫正术</v>
          </cell>
        </row>
        <row r="1862">
          <cell r="D1862" t="str">
            <v>假体材料</v>
          </cell>
          <cell r="E1862" t="str">
            <v>次</v>
          </cell>
          <cell r="F1862">
            <v>1900</v>
          </cell>
          <cell r="G1862">
            <v>1710</v>
          </cell>
          <cell r="H1862">
            <v>1300</v>
          </cell>
          <cell r="I1862" t="str">
            <v>*；</v>
          </cell>
        </row>
        <row r="1863">
          <cell r="A1863">
            <v>330601024</v>
          </cell>
          <cell r="B1863" t="str">
            <v>重度鞍鼻畸形矫正术</v>
          </cell>
        </row>
        <row r="1863">
          <cell r="D1863" t="str">
            <v>植入材料</v>
          </cell>
          <cell r="E1863" t="str">
            <v>次</v>
          </cell>
          <cell r="F1863">
            <v>1200</v>
          </cell>
          <cell r="G1863">
            <v>1140</v>
          </cell>
          <cell r="H1863">
            <v>1020</v>
          </cell>
        </row>
        <row r="1864">
          <cell r="A1864">
            <v>330601025</v>
          </cell>
          <cell r="B1864" t="str">
            <v>鼻畸形矫正术</v>
          </cell>
        </row>
        <row r="1864">
          <cell r="E1864" t="str">
            <v>次</v>
          </cell>
          <cell r="F1864">
            <v>1800</v>
          </cell>
          <cell r="G1864">
            <v>1620</v>
          </cell>
          <cell r="H1864">
            <v>1220</v>
          </cell>
          <cell r="I1864" t="str">
            <v>*；</v>
          </cell>
        </row>
        <row r="1865">
          <cell r="A1865">
            <v>330601026</v>
          </cell>
          <cell r="B1865" t="str">
            <v>鼻再造术</v>
          </cell>
        </row>
        <row r="1865">
          <cell r="D1865" t="str">
            <v>植入材料</v>
          </cell>
          <cell r="E1865" t="str">
            <v>次</v>
          </cell>
          <cell r="F1865">
            <v>2700</v>
          </cell>
          <cell r="G1865">
            <v>2430</v>
          </cell>
          <cell r="H1865">
            <v>1900</v>
          </cell>
          <cell r="I1865" t="str">
            <v>*；</v>
          </cell>
        </row>
        <row r="1866">
          <cell r="A1866">
            <v>330601027</v>
          </cell>
          <cell r="B1866" t="str">
            <v>鼻孔闭锁修复术</v>
          </cell>
          <cell r="C1866" t="str">
            <v>包括狭窄修复</v>
          </cell>
        </row>
        <row r="1866">
          <cell r="E1866" t="str">
            <v>次</v>
          </cell>
          <cell r="F1866">
            <v>1800</v>
          </cell>
          <cell r="G1866">
            <v>1620</v>
          </cell>
          <cell r="H1866">
            <v>1250</v>
          </cell>
          <cell r="I1866" t="str">
            <v>*；</v>
          </cell>
        </row>
        <row r="1867">
          <cell r="A1867">
            <v>330601028</v>
          </cell>
          <cell r="B1867" t="str">
            <v>后鼻孔成形术</v>
          </cell>
        </row>
        <row r="1867">
          <cell r="E1867" t="str">
            <v>次</v>
          </cell>
          <cell r="F1867">
            <v>1300</v>
          </cell>
          <cell r="G1867">
            <v>1230</v>
          </cell>
          <cell r="H1867">
            <v>1100</v>
          </cell>
        </row>
        <row r="1868">
          <cell r="A1868">
            <v>330601029</v>
          </cell>
          <cell r="B1868" t="str">
            <v>鼻侧壁移位伴骨质充填术</v>
          </cell>
        </row>
        <row r="1868">
          <cell r="E1868" t="str">
            <v>次</v>
          </cell>
          <cell r="F1868">
            <v>1800</v>
          </cell>
          <cell r="G1868">
            <v>1620</v>
          </cell>
          <cell r="H1868">
            <v>1220</v>
          </cell>
          <cell r="I1868" t="str">
            <v>*；</v>
          </cell>
        </row>
        <row r="1869">
          <cell r="A1869">
            <v>330601030</v>
          </cell>
          <cell r="B1869" t="str">
            <v>经内镜鼻部支架植入术</v>
          </cell>
          <cell r="C1869" t="str">
            <v>切除患者病变组织后，将支架推注到靶部位（窦口鼻道复合体或各窦腔），待支架完全展开，完全贴合支撑至靶部位，完成植入过程。</v>
          </cell>
          <cell r="D1869" t="str">
            <v>鼻窦药物支架</v>
          </cell>
          <cell r="E1869" t="str">
            <v>侧</v>
          </cell>
          <cell r="F1869" t="str">
            <v>市场调节价</v>
          </cell>
          <cell r="G1869" t="str">
            <v>市场调节价</v>
          </cell>
          <cell r="H1869" t="str">
            <v>市场调节价</v>
          </cell>
        </row>
        <row r="1870">
          <cell r="A1870">
            <v>330601031</v>
          </cell>
          <cell r="B1870" t="str">
            <v>经口鼻寰枢椎肿瘤穿刺活检术</v>
          </cell>
          <cell r="C1870" t="str">
            <v>麻醉成功，C臂辅助下进针，抽取红色组织，送常规病理检查。</v>
          </cell>
          <cell r="D1870" t="str">
            <v>一次性使用活检针</v>
          </cell>
          <cell r="E1870" t="str">
            <v>次</v>
          </cell>
          <cell r="F1870" t="str">
            <v>市场调节价</v>
          </cell>
          <cell r="G1870" t="str">
            <v>市场调节价</v>
          </cell>
          <cell r="H1870" t="str">
            <v>市场调节价</v>
          </cell>
        </row>
        <row r="1871">
          <cell r="A1871">
            <v>330602</v>
          </cell>
          <cell r="B1871" t="str">
            <v>副鼻窦手术</v>
          </cell>
        </row>
        <row r="1872">
          <cell r="A1872">
            <v>330602001</v>
          </cell>
          <cell r="B1872" t="str">
            <v>上颌窦鼻内开窗术</v>
          </cell>
          <cell r="C1872" t="str">
            <v>指鼻下鼻道开窗</v>
          </cell>
        </row>
        <row r="1872">
          <cell r="E1872" t="str">
            <v>次</v>
          </cell>
          <cell r="F1872">
            <v>780</v>
          </cell>
          <cell r="G1872">
            <v>702</v>
          </cell>
          <cell r="H1872">
            <v>600</v>
          </cell>
          <cell r="I1872" t="str">
            <v>*；</v>
          </cell>
        </row>
        <row r="1873">
          <cell r="A1873">
            <v>330602002</v>
          </cell>
          <cell r="B1873" t="str">
            <v>上颌窦根治术(柯-路氏手术)</v>
          </cell>
          <cell r="C1873" t="str">
            <v>不含筛窦开放</v>
          </cell>
        </row>
        <row r="1873">
          <cell r="E1873" t="str">
            <v>次</v>
          </cell>
          <cell r="F1873">
            <v>990</v>
          </cell>
          <cell r="G1873">
            <v>891</v>
          </cell>
          <cell r="H1873">
            <v>750</v>
          </cell>
          <cell r="I1873" t="str">
            <v>*；</v>
          </cell>
        </row>
        <row r="1874">
          <cell r="A1874">
            <v>330602003</v>
          </cell>
          <cell r="B1874" t="str">
            <v>经上颌窦颌内动脉结扎术</v>
          </cell>
        </row>
        <row r="1874">
          <cell r="E1874" t="str">
            <v>次</v>
          </cell>
          <cell r="F1874">
            <v>900</v>
          </cell>
          <cell r="G1874">
            <v>850</v>
          </cell>
          <cell r="H1874">
            <v>760</v>
          </cell>
        </row>
        <row r="1875">
          <cell r="A1875">
            <v>330602004</v>
          </cell>
          <cell r="B1875" t="str">
            <v>鼻窦异物取出术</v>
          </cell>
        </row>
        <row r="1875">
          <cell r="E1875" t="str">
            <v>次</v>
          </cell>
          <cell r="F1875">
            <v>900</v>
          </cell>
          <cell r="G1875">
            <v>850</v>
          </cell>
          <cell r="H1875">
            <v>760</v>
          </cell>
        </row>
        <row r="1876">
          <cell r="A1876">
            <v>330602005</v>
          </cell>
          <cell r="B1876" t="str">
            <v>萎缩性鼻炎鼻腔缩窄术</v>
          </cell>
        </row>
        <row r="1876">
          <cell r="E1876" t="str">
            <v>次</v>
          </cell>
          <cell r="F1876">
            <v>1200</v>
          </cell>
          <cell r="G1876">
            <v>1140</v>
          </cell>
          <cell r="H1876">
            <v>1020</v>
          </cell>
        </row>
        <row r="1877">
          <cell r="A1877">
            <v>330602006</v>
          </cell>
          <cell r="B1877" t="str">
            <v>鼻额管扩张术</v>
          </cell>
        </row>
        <row r="1877">
          <cell r="E1877" t="str">
            <v>单侧</v>
          </cell>
          <cell r="F1877">
            <v>600</v>
          </cell>
          <cell r="G1877">
            <v>570</v>
          </cell>
          <cell r="H1877">
            <v>510</v>
          </cell>
        </row>
        <row r="1878">
          <cell r="A1878">
            <v>330602007</v>
          </cell>
          <cell r="B1878" t="str">
            <v>鼻外额窦开放手术</v>
          </cell>
        </row>
        <row r="1878">
          <cell r="E1878" t="str">
            <v>单侧</v>
          </cell>
          <cell r="F1878">
            <v>910</v>
          </cell>
          <cell r="G1878">
            <v>819</v>
          </cell>
          <cell r="H1878">
            <v>700</v>
          </cell>
          <cell r="I1878" t="str">
            <v>*；</v>
          </cell>
        </row>
        <row r="1879">
          <cell r="A1879">
            <v>330602008</v>
          </cell>
          <cell r="B1879" t="str">
            <v>鼻内额窦开放手术</v>
          </cell>
        </row>
        <row r="1879">
          <cell r="E1879" t="str">
            <v>单侧</v>
          </cell>
          <cell r="F1879">
            <v>1000</v>
          </cell>
          <cell r="G1879">
            <v>900</v>
          </cell>
          <cell r="H1879">
            <v>750</v>
          </cell>
          <cell r="I1879" t="str">
            <v>*；</v>
          </cell>
        </row>
        <row r="1880">
          <cell r="A1880">
            <v>330602009</v>
          </cell>
          <cell r="B1880" t="str">
            <v>鼻外筛窦开放手术</v>
          </cell>
        </row>
        <row r="1880">
          <cell r="E1880" t="str">
            <v>单侧</v>
          </cell>
          <cell r="F1880">
            <v>980</v>
          </cell>
          <cell r="G1880">
            <v>882</v>
          </cell>
          <cell r="H1880">
            <v>740</v>
          </cell>
          <cell r="I1880" t="str">
            <v>*；</v>
          </cell>
        </row>
        <row r="1881">
          <cell r="A1881">
            <v>330602010</v>
          </cell>
          <cell r="B1881" t="str">
            <v>鼻内筛窦开放手术</v>
          </cell>
        </row>
        <row r="1881">
          <cell r="E1881" t="str">
            <v>单侧</v>
          </cell>
          <cell r="F1881">
            <v>1500</v>
          </cell>
          <cell r="G1881">
            <v>1350</v>
          </cell>
          <cell r="H1881">
            <v>1050</v>
          </cell>
          <cell r="I1881" t="str">
            <v>*；</v>
          </cell>
        </row>
        <row r="1882">
          <cell r="A1882">
            <v>330602011</v>
          </cell>
          <cell r="B1882" t="str">
            <v>鼻外蝶窦开放手术</v>
          </cell>
        </row>
        <row r="1882">
          <cell r="E1882" t="str">
            <v>次</v>
          </cell>
          <cell r="F1882">
            <v>1000</v>
          </cell>
          <cell r="G1882">
            <v>950</v>
          </cell>
          <cell r="H1882">
            <v>850</v>
          </cell>
        </row>
        <row r="1883">
          <cell r="A1883">
            <v>330602012</v>
          </cell>
          <cell r="B1883" t="str">
            <v>鼻内蝶窦开放手术</v>
          </cell>
        </row>
        <row r="1883">
          <cell r="E1883" t="str">
            <v>次</v>
          </cell>
          <cell r="F1883">
            <v>1600</v>
          </cell>
          <cell r="G1883">
            <v>1440</v>
          </cell>
          <cell r="H1883">
            <v>1100</v>
          </cell>
          <cell r="I1883" t="str">
            <v>*；</v>
          </cell>
        </row>
        <row r="1884">
          <cell r="A1884">
            <v>330602013</v>
          </cell>
          <cell r="B1884" t="str">
            <v>经鼻内镜鼻窦手术</v>
          </cell>
          <cell r="C1884" t="str">
            <v>包括额窦、筛窦、蝶窦</v>
          </cell>
        </row>
        <row r="1884">
          <cell r="E1884" t="str">
            <v>单侧</v>
          </cell>
          <cell r="F1884">
            <v>2000</v>
          </cell>
          <cell r="G1884">
            <v>1800</v>
          </cell>
          <cell r="H1884">
            <v>1350</v>
          </cell>
          <cell r="I1884" t="str">
            <v>*；蝶窦加收500元</v>
          </cell>
        </row>
        <row r="1885">
          <cell r="A1885">
            <v>330602014</v>
          </cell>
          <cell r="B1885" t="str">
            <v>全筛窦切除术</v>
          </cell>
        </row>
        <row r="1885">
          <cell r="E1885" t="str">
            <v>次</v>
          </cell>
          <cell r="F1885">
            <v>1300</v>
          </cell>
          <cell r="G1885">
            <v>1230</v>
          </cell>
          <cell r="H1885">
            <v>1100</v>
          </cell>
        </row>
        <row r="1886">
          <cell r="A1886">
            <v>330602015</v>
          </cell>
          <cell r="B1886" t="str">
            <v>经鼻内镜鼻窦球囊扩张术</v>
          </cell>
        </row>
        <row r="1886">
          <cell r="E1886" t="str">
            <v>个</v>
          </cell>
          <cell r="F1886" t="str">
            <v>市场调节价</v>
          </cell>
          <cell r="G1886" t="str">
            <v>市场调节价</v>
          </cell>
          <cell r="H1886" t="str">
            <v>市场调节价</v>
          </cell>
        </row>
        <row r="1887">
          <cell r="A1887">
            <v>330603</v>
          </cell>
          <cell r="B1887" t="str">
            <v>鼻部其他手术</v>
          </cell>
        </row>
        <row r="1888">
          <cell r="A1888">
            <v>330603001</v>
          </cell>
          <cell r="B1888" t="str">
            <v>鼻外脑膜脑膨出颅底修补术</v>
          </cell>
        </row>
        <row r="1888">
          <cell r="E1888" t="str">
            <v>次</v>
          </cell>
          <cell r="F1888">
            <v>1580</v>
          </cell>
          <cell r="G1888">
            <v>1500</v>
          </cell>
          <cell r="H1888">
            <v>1340</v>
          </cell>
        </row>
        <row r="1889">
          <cell r="A1889">
            <v>330603002</v>
          </cell>
          <cell r="B1889" t="str">
            <v>鼻内脑膜脑膨出颅底修补术</v>
          </cell>
        </row>
        <row r="1889">
          <cell r="E1889" t="str">
            <v>次</v>
          </cell>
          <cell r="F1889">
            <v>1700</v>
          </cell>
          <cell r="G1889">
            <v>1610</v>
          </cell>
          <cell r="H1889">
            <v>1450</v>
          </cell>
        </row>
        <row r="1890">
          <cell r="A1890">
            <v>330603003</v>
          </cell>
          <cell r="B1890" t="str">
            <v>经前颅窝鼻窦肿物切除术</v>
          </cell>
          <cell r="C1890" t="str">
            <v>含硬脑膜取材、颅底重建；不含其他部分取材</v>
          </cell>
        </row>
        <row r="1890">
          <cell r="E1890" t="str">
            <v>次</v>
          </cell>
          <cell r="F1890">
            <v>2800</v>
          </cell>
          <cell r="G1890">
            <v>2660</v>
          </cell>
          <cell r="H1890">
            <v>2380</v>
          </cell>
        </row>
        <row r="1891">
          <cell r="A1891">
            <v>330603004</v>
          </cell>
          <cell r="B1891" t="str">
            <v>经鼻视神经减压术</v>
          </cell>
        </row>
        <row r="1891">
          <cell r="E1891" t="str">
            <v>次</v>
          </cell>
          <cell r="F1891">
            <v>2200</v>
          </cell>
          <cell r="G1891">
            <v>1980</v>
          </cell>
          <cell r="H1891">
            <v>1500</v>
          </cell>
          <cell r="I1891" t="str">
            <v>*；</v>
          </cell>
        </row>
        <row r="1892">
          <cell r="A1892">
            <v>330603005</v>
          </cell>
          <cell r="B1892" t="str">
            <v>鼻外视神经减压术</v>
          </cell>
        </row>
        <row r="1892">
          <cell r="E1892" t="str">
            <v>次</v>
          </cell>
          <cell r="F1892">
            <v>1500</v>
          </cell>
          <cell r="G1892">
            <v>1430</v>
          </cell>
          <cell r="H1892">
            <v>1280</v>
          </cell>
        </row>
        <row r="1893">
          <cell r="A1893">
            <v>330603006</v>
          </cell>
          <cell r="B1893" t="str">
            <v>经鼻内镜眶减压术</v>
          </cell>
        </row>
        <row r="1893">
          <cell r="E1893" t="str">
            <v>次</v>
          </cell>
          <cell r="F1893">
            <v>1500</v>
          </cell>
          <cell r="G1893">
            <v>1430</v>
          </cell>
          <cell r="H1893">
            <v>1280</v>
          </cell>
        </row>
        <row r="1894">
          <cell r="A1894">
            <v>330603007</v>
          </cell>
          <cell r="B1894" t="str">
            <v>经鼻内镜脑膜修补术</v>
          </cell>
        </row>
        <row r="1894">
          <cell r="E1894" t="str">
            <v>次</v>
          </cell>
          <cell r="F1894">
            <v>3000</v>
          </cell>
          <cell r="G1894">
            <v>2700</v>
          </cell>
          <cell r="H1894">
            <v>2200</v>
          </cell>
          <cell r="I1894" t="str">
            <v>*；</v>
          </cell>
        </row>
        <row r="1895">
          <cell r="A1895">
            <v>330603008</v>
          </cell>
          <cell r="B1895" t="str">
            <v>支撑喉镜下梨状窝瘘内瘘口封闭术</v>
          </cell>
          <cell r="C1895" t="str">
            <v>全麻，消毒铺巾，支撑喉镜暴露梨状窝内瘘口，在显微镜直视下，烧灼内瘘口后，切开内瘘口粘膜，缝合创缘，封闭内瘘口。</v>
          </cell>
        </row>
        <row r="1895">
          <cell r="E1895" t="str">
            <v>单侧</v>
          </cell>
          <cell r="F1895" t="str">
            <v>市场调节价</v>
          </cell>
          <cell r="G1895" t="str">
            <v>市场调节价</v>
          </cell>
          <cell r="H1895" t="str">
            <v>市场调节价</v>
          </cell>
        </row>
        <row r="1896">
          <cell r="A1896">
            <v>330604</v>
          </cell>
          <cell r="B1896" t="str">
            <v>口腔颌面一般手术</v>
          </cell>
        </row>
        <row r="1896">
          <cell r="D1896" t="str">
            <v>特殊药物</v>
          </cell>
        </row>
        <row r="1897">
          <cell r="A1897">
            <v>330604001</v>
          </cell>
          <cell r="B1897" t="str">
            <v>乳牙拔除术</v>
          </cell>
        </row>
        <row r="1897">
          <cell r="E1897" t="str">
            <v>每牙</v>
          </cell>
          <cell r="F1897">
            <v>13</v>
          </cell>
          <cell r="G1897">
            <v>12</v>
          </cell>
          <cell r="H1897">
            <v>11</v>
          </cell>
          <cell r="I1897" t="str">
            <v>*；</v>
          </cell>
        </row>
        <row r="1898">
          <cell r="A1898">
            <v>330604002</v>
          </cell>
          <cell r="B1898" t="str">
            <v>前牙拔除术</v>
          </cell>
          <cell r="C1898" t="str">
            <v>包括该区段多生牙</v>
          </cell>
        </row>
        <row r="1898">
          <cell r="E1898" t="str">
            <v>每牙</v>
          </cell>
          <cell r="F1898">
            <v>22</v>
          </cell>
          <cell r="G1898">
            <v>20</v>
          </cell>
          <cell r="H1898">
            <v>19</v>
          </cell>
          <cell r="I1898" t="str">
            <v>*；</v>
          </cell>
        </row>
        <row r="1899">
          <cell r="A1899">
            <v>330604003</v>
          </cell>
          <cell r="B1899" t="str">
            <v>前磨牙拔除术</v>
          </cell>
          <cell r="C1899" t="str">
            <v>包括该区段多生牙</v>
          </cell>
        </row>
        <row r="1899">
          <cell r="E1899" t="str">
            <v>每牙</v>
          </cell>
          <cell r="F1899">
            <v>33</v>
          </cell>
          <cell r="G1899">
            <v>30</v>
          </cell>
          <cell r="H1899">
            <v>30</v>
          </cell>
          <cell r="I1899" t="str">
            <v>*；</v>
          </cell>
        </row>
        <row r="1900">
          <cell r="A1900">
            <v>330604004</v>
          </cell>
          <cell r="B1900" t="str">
            <v>磨牙拔除术</v>
          </cell>
          <cell r="C1900" t="str">
            <v>包括该区段多生牙</v>
          </cell>
        </row>
        <row r="1900">
          <cell r="E1900" t="str">
            <v>每牙</v>
          </cell>
          <cell r="F1900">
            <v>45</v>
          </cell>
          <cell r="G1900">
            <v>41</v>
          </cell>
          <cell r="H1900">
            <v>39</v>
          </cell>
          <cell r="I1900" t="str">
            <v>*；</v>
          </cell>
        </row>
        <row r="1901">
          <cell r="A1901">
            <v>330604005</v>
          </cell>
          <cell r="B1901" t="str">
            <v>复杂牙拔除术</v>
          </cell>
          <cell r="C1901" t="str">
            <v>包括正常位牙齿因解剖变异、死髓或牙体治疗后其脆性增加、局部慢性炎症刺激使牙槽骨发生致密性改变、牙-骨间骨性结合、与上颌窦关系密切、增龄性变化等所致的拔除困难</v>
          </cell>
        </row>
        <row r="1901">
          <cell r="E1901" t="str">
            <v>每牙</v>
          </cell>
          <cell r="F1901">
            <v>100</v>
          </cell>
          <cell r="G1901">
            <v>100</v>
          </cell>
          <cell r="H1901">
            <v>70</v>
          </cell>
          <cell r="I1901" t="str">
            <v>*；</v>
          </cell>
        </row>
        <row r="1902">
          <cell r="A1902">
            <v>330604006</v>
          </cell>
          <cell r="B1902" t="str">
            <v>阻生牙拔除术</v>
          </cell>
          <cell r="C1902" t="str">
            <v>包括低位阻生、完全骨阻生的牙及多生牙</v>
          </cell>
        </row>
        <row r="1902">
          <cell r="E1902" t="str">
            <v>每牙</v>
          </cell>
          <cell r="F1902">
            <v>390</v>
          </cell>
          <cell r="G1902">
            <v>390</v>
          </cell>
          <cell r="H1902">
            <v>280</v>
          </cell>
          <cell r="I1902" t="str">
            <v>*；使用涡轮机加收50元</v>
          </cell>
        </row>
        <row r="1903">
          <cell r="A1903">
            <v>330604007</v>
          </cell>
          <cell r="B1903" t="str">
            <v>拔牙创面搔刮术</v>
          </cell>
          <cell r="C1903" t="str">
            <v>包括干槽症、拔牙后出血、拔牙创面愈合不良</v>
          </cell>
          <cell r="D1903" t="str">
            <v>填塞材料</v>
          </cell>
          <cell r="E1903" t="str">
            <v>每牙</v>
          </cell>
          <cell r="F1903">
            <v>22</v>
          </cell>
          <cell r="G1903">
            <v>22</v>
          </cell>
          <cell r="H1903">
            <v>19</v>
          </cell>
          <cell r="I1903" t="str">
            <v>*；</v>
          </cell>
        </row>
        <row r="1904">
          <cell r="A1904">
            <v>330604008</v>
          </cell>
          <cell r="B1904" t="str">
            <v>牙再植术</v>
          </cell>
          <cell r="C1904" t="str">
            <v>包括嵌入、移位、脱落等；不含根管治疗</v>
          </cell>
          <cell r="D1904" t="str">
            <v>结扎固定材料</v>
          </cell>
          <cell r="E1904" t="str">
            <v>每牙</v>
          </cell>
          <cell r="F1904">
            <v>110</v>
          </cell>
          <cell r="G1904">
            <v>99</v>
          </cell>
          <cell r="H1904">
            <v>85</v>
          </cell>
          <cell r="I1904" t="str">
            <v>*；</v>
          </cell>
        </row>
        <row r="1905">
          <cell r="A1905">
            <v>330604009</v>
          </cell>
          <cell r="B1905" t="str">
            <v>牙移植术</v>
          </cell>
          <cell r="C1905" t="str">
            <v>含准备受植区拔除供体牙、植入、缝合、固定；包括自体牙移植和异体牙移植；不含异体材料的保存、 塑形及消毒、拔除异位供体牙</v>
          </cell>
          <cell r="D1905" t="str">
            <v>结扎固定材料</v>
          </cell>
          <cell r="E1905" t="str">
            <v>每牙</v>
          </cell>
          <cell r="F1905">
            <v>220</v>
          </cell>
          <cell r="G1905">
            <v>198</v>
          </cell>
          <cell r="H1905">
            <v>170</v>
          </cell>
          <cell r="I1905" t="str">
            <v>*；</v>
          </cell>
        </row>
        <row r="1906">
          <cell r="A1906">
            <v>330604010</v>
          </cell>
          <cell r="B1906" t="str">
            <v>牙槽骨修整术</v>
          </cell>
        </row>
        <row r="1906">
          <cell r="E1906" t="str">
            <v>每牙</v>
          </cell>
          <cell r="F1906">
            <v>100</v>
          </cell>
          <cell r="G1906">
            <v>100</v>
          </cell>
          <cell r="H1906">
            <v>80</v>
          </cell>
          <cell r="I1906" t="str">
            <v>*；</v>
          </cell>
        </row>
        <row r="1907">
          <cell r="A1907">
            <v>330604011</v>
          </cell>
          <cell r="B1907" t="str">
            <v>牙槽嵴增高术</v>
          </cell>
          <cell r="C1907" t="str">
            <v>不含取骨术、取皮术</v>
          </cell>
          <cell r="D1907" t="str">
            <v>人工材料模型、模板</v>
          </cell>
          <cell r="E1907" t="str">
            <v>每牙</v>
          </cell>
          <cell r="F1907" t="str">
            <v>市场调节价</v>
          </cell>
          <cell r="G1907" t="str">
            <v>市场调节价</v>
          </cell>
          <cell r="H1907" t="str">
            <v>市场调节价</v>
          </cell>
        </row>
        <row r="1908">
          <cell r="A1908">
            <v>330604012</v>
          </cell>
          <cell r="B1908" t="str">
            <v>颌骨隆突修整术</v>
          </cell>
          <cell r="C1908" t="str">
            <v>包括腭隆突、下颌隆突、上颌结节肥大等</v>
          </cell>
        </row>
        <row r="1908">
          <cell r="E1908" t="str">
            <v>次</v>
          </cell>
          <cell r="F1908">
            <v>260</v>
          </cell>
          <cell r="G1908">
            <v>234</v>
          </cell>
          <cell r="H1908">
            <v>180</v>
          </cell>
          <cell r="I1908" t="str">
            <v>*；</v>
          </cell>
        </row>
        <row r="1909">
          <cell r="A1909">
            <v>330604013</v>
          </cell>
          <cell r="B1909" t="str">
            <v>上颌结节成形术</v>
          </cell>
          <cell r="C1909" t="str">
            <v>不含取皮术</v>
          </cell>
          <cell r="D1909" t="str">
            <v>创面用材料、固定材料</v>
          </cell>
          <cell r="E1909" t="str">
            <v>次</v>
          </cell>
          <cell r="F1909">
            <v>200</v>
          </cell>
          <cell r="G1909">
            <v>190</v>
          </cell>
          <cell r="H1909">
            <v>170</v>
          </cell>
        </row>
        <row r="1910">
          <cell r="A1910">
            <v>330604014</v>
          </cell>
          <cell r="B1910" t="str">
            <v>口腔上颌窦瘘修补术</v>
          </cell>
          <cell r="C1910" t="str">
            <v>含即刻修补</v>
          </cell>
          <cell r="D1910" t="str">
            <v>模型、创面用材料</v>
          </cell>
          <cell r="E1910" t="str">
            <v>次</v>
          </cell>
          <cell r="F1910">
            <v>720</v>
          </cell>
          <cell r="G1910">
            <v>648</v>
          </cell>
          <cell r="H1910">
            <v>550</v>
          </cell>
          <cell r="I1910" t="str">
            <v>*；</v>
          </cell>
        </row>
        <row r="1911">
          <cell r="A1911">
            <v>330604015</v>
          </cell>
          <cell r="B1911" t="str">
            <v>上颌窦开窗异物取出术</v>
          </cell>
          <cell r="C1911" t="str">
            <v>不含上颌窦根治术</v>
          </cell>
        </row>
        <row r="1911">
          <cell r="E1911" t="str">
            <v>次</v>
          </cell>
          <cell r="F1911">
            <v>550</v>
          </cell>
          <cell r="G1911">
            <v>520</v>
          </cell>
          <cell r="H1911">
            <v>470</v>
          </cell>
        </row>
        <row r="1912">
          <cell r="A1912">
            <v>330604016</v>
          </cell>
          <cell r="B1912" t="str">
            <v>唇颊沟加深术</v>
          </cell>
          <cell r="C1912" t="str">
            <v>含取皮(粘膜)、植皮(粘膜)、皮(粘膜)片加压固定，供皮(粘膜)区创面处理 ；不含取皮术</v>
          </cell>
          <cell r="D1912" t="str">
            <v>创面用材料、固定材料</v>
          </cell>
          <cell r="E1912" t="str">
            <v>次</v>
          </cell>
          <cell r="F1912">
            <v>650</v>
          </cell>
          <cell r="G1912">
            <v>585</v>
          </cell>
          <cell r="H1912">
            <v>500</v>
          </cell>
          <cell r="I1912" t="str">
            <v>*；</v>
          </cell>
        </row>
        <row r="1913">
          <cell r="A1913">
            <v>330604017</v>
          </cell>
          <cell r="B1913" t="str">
            <v>修复前软组织成型术</v>
          </cell>
          <cell r="C1913" t="str">
            <v>含植皮及唇、颊、腭牙槽嵴顶部增生的软组织切除及成型；不含骨修整、取皮术</v>
          </cell>
          <cell r="D1913" t="str">
            <v>腭护板、保护剂</v>
          </cell>
          <cell r="E1913" t="str">
            <v>次</v>
          </cell>
          <cell r="F1913" t="str">
            <v>市场调节价</v>
          </cell>
          <cell r="G1913" t="str">
            <v>市场调节价</v>
          </cell>
          <cell r="H1913" t="str">
            <v>市场调节价</v>
          </cell>
        </row>
        <row r="1914">
          <cell r="A1914">
            <v>330604018</v>
          </cell>
          <cell r="B1914" t="str">
            <v>阻生智齿龈瓣整形术</v>
          </cell>
          <cell r="C1914" t="str">
            <v>含切除龈瓣及整形</v>
          </cell>
        </row>
        <row r="1914">
          <cell r="E1914" t="str">
            <v>每牙</v>
          </cell>
          <cell r="F1914">
            <v>110</v>
          </cell>
          <cell r="G1914">
            <v>99</v>
          </cell>
          <cell r="H1914">
            <v>85</v>
          </cell>
          <cell r="I1914" t="str">
            <v>*；</v>
          </cell>
        </row>
        <row r="1915">
          <cell r="A1915">
            <v>330604019</v>
          </cell>
          <cell r="B1915" t="str">
            <v>牙槽突骨折结扎固定术</v>
          </cell>
          <cell r="C1915" t="str">
            <v>含复位、固定、调；包括结扎固定或牵引复位固定</v>
          </cell>
          <cell r="D1915" t="str">
            <v>结扎固定材料</v>
          </cell>
          <cell r="E1915" t="str">
            <v>次</v>
          </cell>
          <cell r="F1915">
            <v>390</v>
          </cell>
          <cell r="G1915">
            <v>351</v>
          </cell>
          <cell r="H1915">
            <v>280</v>
          </cell>
          <cell r="I1915" t="str">
            <v>*；</v>
          </cell>
        </row>
        <row r="1916">
          <cell r="A1916">
            <v>330604020</v>
          </cell>
          <cell r="B1916" t="str">
            <v>颌骨病灶刮除术</v>
          </cell>
        </row>
        <row r="1916">
          <cell r="E1916" t="str">
            <v>次</v>
          </cell>
          <cell r="F1916">
            <v>780</v>
          </cell>
          <cell r="G1916">
            <v>702</v>
          </cell>
          <cell r="H1916">
            <v>600</v>
          </cell>
          <cell r="I1916" t="str">
            <v>*；冷冻、电灼等法可分别计价</v>
          </cell>
        </row>
        <row r="1917">
          <cell r="A1917">
            <v>330604021</v>
          </cell>
          <cell r="B1917" t="str">
            <v>皮肤瘘管切除术</v>
          </cell>
        </row>
        <row r="1917">
          <cell r="E1917" t="str">
            <v>次</v>
          </cell>
          <cell r="F1917">
            <v>390</v>
          </cell>
          <cell r="G1917">
            <v>351</v>
          </cell>
          <cell r="H1917">
            <v>280</v>
          </cell>
          <cell r="I1917" t="str">
            <v>*；</v>
          </cell>
        </row>
        <row r="1918">
          <cell r="A1918">
            <v>330604022</v>
          </cell>
          <cell r="B1918" t="str">
            <v>根端囊肿摘除术</v>
          </cell>
          <cell r="C1918" t="str">
            <v>不含根充</v>
          </cell>
          <cell r="D1918" t="str">
            <v>充填材料</v>
          </cell>
          <cell r="E1918" t="str">
            <v>每牙</v>
          </cell>
          <cell r="F1918">
            <v>370</v>
          </cell>
          <cell r="G1918">
            <v>330</v>
          </cell>
          <cell r="H1918">
            <v>280</v>
          </cell>
          <cell r="I1918" t="str">
            <v>*；</v>
          </cell>
        </row>
        <row r="1919">
          <cell r="A1919">
            <v>330604023</v>
          </cell>
          <cell r="B1919" t="str">
            <v>牙齿萌出囊肿袋形术</v>
          </cell>
        </row>
        <row r="1919">
          <cell r="D1919" t="str">
            <v>填塞材料</v>
          </cell>
          <cell r="E1919" t="str">
            <v>每牙</v>
          </cell>
          <cell r="F1919">
            <v>130</v>
          </cell>
          <cell r="G1919">
            <v>117</v>
          </cell>
          <cell r="H1919">
            <v>100</v>
          </cell>
          <cell r="I1919" t="str">
            <v>*；</v>
          </cell>
        </row>
        <row r="1920">
          <cell r="A1920">
            <v>330604024</v>
          </cell>
          <cell r="B1920" t="str">
            <v>颌骨囊肿摘除术</v>
          </cell>
          <cell r="C1920" t="str">
            <v>不含拔牙、上颌窦根治术</v>
          </cell>
        </row>
        <row r="1920">
          <cell r="E1920" t="str">
            <v>次</v>
          </cell>
          <cell r="F1920">
            <v>930</v>
          </cell>
          <cell r="G1920">
            <v>840</v>
          </cell>
          <cell r="H1920">
            <v>700</v>
          </cell>
          <cell r="I1920" t="str">
            <v>*；</v>
          </cell>
        </row>
        <row r="1921">
          <cell r="A1921">
            <v>330604025</v>
          </cell>
          <cell r="B1921" t="str">
            <v>牙外科正畸术</v>
          </cell>
        </row>
        <row r="1921">
          <cell r="D1921" t="str">
            <v>板、固定材料、腭护板</v>
          </cell>
          <cell r="E1921" t="str">
            <v>每牙</v>
          </cell>
          <cell r="F1921">
            <v>330</v>
          </cell>
          <cell r="G1921">
            <v>297</v>
          </cell>
          <cell r="H1921">
            <v>250</v>
          </cell>
          <cell r="I1921" t="str">
            <v>*；</v>
          </cell>
        </row>
        <row r="1922">
          <cell r="A1922">
            <v>330604026</v>
          </cell>
          <cell r="B1922" t="str">
            <v>根尖切除术</v>
          </cell>
          <cell r="C1922" t="str">
            <v>含根尖搔刮、根尖切除、倒根充、根尖倒预备，不含显微根管手术</v>
          </cell>
          <cell r="D1922" t="str">
            <v>充填材料</v>
          </cell>
          <cell r="E1922" t="str">
            <v>每牙</v>
          </cell>
          <cell r="F1922">
            <v>280</v>
          </cell>
          <cell r="G1922">
            <v>252</v>
          </cell>
          <cell r="H1922">
            <v>210</v>
          </cell>
          <cell r="I1922" t="str">
            <v>*；</v>
          </cell>
        </row>
        <row r="1923">
          <cell r="A1923">
            <v>330604027</v>
          </cell>
          <cell r="B1923" t="str">
            <v>根尖搔刮术</v>
          </cell>
        </row>
        <row r="1923">
          <cell r="E1923" t="str">
            <v>每牙</v>
          </cell>
          <cell r="F1923">
            <v>220</v>
          </cell>
          <cell r="G1923">
            <v>198</v>
          </cell>
          <cell r="H1923">
            <v>170</v>
          </cell>
          <cell r="I1923" t="str">
            <v>*；</v>
          </cell>
        </row>
        <row r="1924">
          <cell r="A1924">
            <v>330604028</v>
          </cell>
          <cell r="B1924" t="str">
            <v>睡眠呼吸暂停综合症射频温控消融治疗术</v>
          </cell>
          <cell r="C1924" t="str">
            <v>包括鼻甲、软腭、舌根肥大；鼻鼾症；阻塞性睡眠呼吸暂停综合症</v>
          </cell>
        </row>
        <row r="1924">
          <cell r="E1924" t="str">
            <v>次</v>
          </cell>
          <cell r="F1924" t="str">
            <v>市场调节价</v>
          </cell>
          <cell r="G1924" t="str">
            <v>市场调节价</v>
          </cell>
          <cell r="H1924" t="str">
            <v>市场调节价</v>
          </cell>
        </row>
        <row r="1925">
          <cell r="A1925">
            <v>330604029</v>
          </cell>
          <cell r="B1925" t="str">
            <v>牙龈翻瓣术</v>
          </cell>
          <cell r="C1925" t="str">
            <v>含牙龈切开、翻瓣、刮治及根面平整、瓣的复位缝合</v>
          </cell>
          <cell r="D1925" t="str">
            <v>牙周塞治</v>
          </cell>
          <cell r="E1925" t="str">
            <v>每牙</v>
          </cell>
          <cell r="F1925">
            <v>150</v>
          </cell>
          <cell r="G1925">
            <v>150</v>
          </cell>
          <cell r="H1925">
            <v>115</v>
          </cell>
          <cell r="I1925" t="str">
            <v>*；根向、冠向复位切口或远中楔形切除加收50元</v>
          </cell>
        </row>
        <row r="1926">
          <cell r="A1926">
            <v>330604030</v>
          </cell>
          <cell r="B1926" t="str">
            <v>牙龈再生术</v>
          </cell>
        </row>
        <row r="1926">
          <cell r="E1926" t="str">
            <v>每组</v>
          </cell>
          <cell r="F1926">
            <v>220</v>
          </cell>
          <cell r="G1926">
            <v>198</v>
          </cell>
          <cell r="H1926">
            <v>170</v>
          </cell>
          <cell r="I1926" t="str">
            <v>*；</v>
          </cell>
        </row>
        <row r="1927">
          <cell r="A1927">
            <v>330604031</v>
          </cell>
          <cell r="B1927" t="str">
            <v>牙龈切除术</v>
          </cell>
          <cell r="C1927" t="str">
            <v>包括牙龈切除及牙龈成形</v>
          </cell>
          <cell r="D1927" t="str">
            <v>牙周塞治</v>
          </cell>
          <cell r="E1927" t="str">
            <v>每牙</v>
          </cell>
          <cell r="F1927">
            <v>65</v>
          </cell>
          <cell r="G1927">
            <v>59</v>
          </cell>
          <cell r="H1927">
            <v>59</v>
          </cell>
          <cell r="I1927" t="str">
            <v>*；</v>
          </cell>
        </row>
        <row r="1928">
          <cell r="A1928">
            <v>330604032</v>
          </cell>
          <cell r="B1928" t="str">
            <v>显微根管外科手术</v>
          </cell>
          <cell r="C1928" t="str">
            <v>包括显微镜下的进行根管内外修复及 根尖手术</v>
          </cell>
        </row>
        <row r="1928">
          <cell r="E1928" t="str">
            <v>每根管</v>
          </cell>
          <cell r="F1928" t="str">
            <v>市场调节价</v>
          </cell>
          <cell r="G1928" t="str">
            <v>市场调节价</v>
          </cell>
          <cell r="H1928" t="str">
            <v>市场调节价</v>
          </cell>
        </row>
        <row r="1929">
          <cell r="A1929">
            <v>330604033</v>
          </cell>
          <cell r="B1929" t="str">
            <v>牙周骨成形手术</v>
          </cell>
          <cell r="C1929" t="str">
            <v>含牙龈翻瓣术+牙槽骨切除及成形；不含术区牙周塞治</v>
          </cell>
        </row>
        <row r="1929">
          <cell r="E1929" t="str">
            <v>每区</v>
          </cell>
          <cell r="F1929">
            <v>220</v>
          </cell>
          <cell r="G1929">
            <v>198</v>
          </cell>
          <cell r="H1929">
            <v>170</v>
          </cell>
          <cell r="I1929" t="str">
            <v>*；</v>
          </cell>
        </row>
        <row r="1930">
          <cell r="A1930">
            <v>330604034</v>
          </cell>
          <cell r="B1930" t="str">
            <v>牙冠延长术</v>
          </cell>
          <cell r="C1930" t="str">
            <v>含牙龈翻瓣、牙槽骨切除及成形、牙龈成形；不含术区牙周塞治</v>
          </cell>
        </row>
        <row r="1930">
          <cell r="E1930" t="str">
            <v>每牙</v>
          </cell>
          <cell r="F1930">
            <v>135</v>
          </cell>
          <cell r="G1930">
            <v>122</v>
          </cell>
          <cell r="H1930">
            <v>110</v>
          </cell>
          <cell r="I1930" t="str">
            <v>*；</v>
          </cell>
        </row>
        <row r="1931">
          <cell r="A1931">
            <v>330604035</v>
          </cell>
          <cell r="B1931" t="str">
            <v>龈瘤切除术</v>
          </cell>
          <cell r="C1931" t="str">
            <v>含龈瘤切除及牙龈修整</v>
          </cell>
          <cell r="D1931" t="str">
            <v>牙周塞治剂、特殊材料</v>
          </cell>
          <cell r="E1931" t="str">
            <v>次</v>
          </cell>
          <cell r="F1931">
            <v>150</v>
          </cell>
          <cell r="G1931">
            <v>135</v>
          </cell>
          <cell r="H1931">
            <v>120</v>
          </cell>
          <cell r="I1931" t="str">
            <v>*；</v>
          </cell>
        </row>
        <row r="1932">
          <cell r="A1932">
            <v>330604036</v>
          </cell>
          <cell r="B1932" t="str">
            <v>牙周植骨术</v>
          </cell>
          <cell r="C1932" t="str">
            <v>含牙龈翻瓣术+植入各种骨材料；不含牙周塞治、自体骨取骨术</v>
          </cell>
          <cell r="D1932" t="str">
            <v>骨粉等植骨材料</v>
          </cell>
          <cell r="E1932" t="str">
            <v>每牙</v>
          </cell>
          <cell r="F1932">
            <v>220</v>
          </cell>
          <cell r="G1932">
            <v>198</v>
          </cell>
          <cell r="H1932">
            <v>170</v>
          </cell>
          <cell r="I1932" t="str">
            <v>*；</v>
          </cell>
        </row>
        <row r="1933">
          <cell r="A1933">
            <v>330604037</v>
          </cell>
          <cell r="B1933" t="str">
            <v>截根术</v>
          </cell>
          <cell r="C1933" t="str">
            <v>含截断牙根、拔除断根、牙冠外形和断面修整；不含牙周塞治、根管口备洞及倒充填、牙龈翻瓣术</v>
          </cell>
        </row>
        <row r="1933">
          <cell r="E1933" t="str">
            <v>每牙</v>
          </cell>
          <cell r="F1933">
            <v>148</v>
          </cell>
          <cell r="G1933">
            <v>133</v>
          </cell>
          <cell r="H1933">
            <v>120</v>
          </cell>
          <cell r="I1933" t="str">
            <v>*；</v>
          </cell>
        </row>
        <row r="1934">
          <cell r="A1934">
            <v>330604038</v>
          </cell>
          <cell r="B1934" t="str">
            <v>分根术</v>
          </cell>
          <cell r="C1934" t="str">
            <v>含截开牙冠、牙外形及断面分别修整成形；不含牙周塞治、牙备洞充填、牙龈翻瓣术</v>
          </cell>
        </row>
        <row r="1934">
          <cell r="E1934" t="str">
            <v>每牙</v>
          </cell>
          <cell r="F1934">
            <v>100</v>
          </cell>
          <cell r="G1934">
            <v>90</v>
          </cell>
          <cell r="H1934">
            <v>70</v>
          </cell>
          <cell r="I1934" t="str">
            <v>*；</v>
          </cell>
        </row>
        <row r="1935">
          <cell r="A1935">
            <v>330604039</v>
          </cell>
          <cell r="B1935" t="str">
            <v>半牙切除术</v>
          </cell>
          <cell r="C1935" t="str">
            <v>含截开牙冠、拔除牙齿的近或远中部分并保留另外一半，保留部分牙齿外形的修整成形；不含牙周塞治、牙备洞充填、牙龈翻瓣术</v>
          </cell>
        </row>
        <row r="1935">
          <cell r="E1935" t="str">
            <v>每牙</v>
          </cell>
          <cell r="F1935">
            <v>100</v>
          </cell>
          <cell r="G1935">
            <v>90</v>
          </cell>
          <cell r="H1935">
            <v>70</v>
          </cell>
          <cell r="I1935" t="str">
            <v>*；</v>
          </cell>
        </row>
        <row r="1936">
          <cell r="A1936">
            <v>330604040</v>
          </cell>
          <cell r="B1936" t="str">
            <v>引导性牙周组织再生术</v>
          </cell>
          <cell r="C1936" t="str">
            <v>含牙龈翻瓣术 + 生物膜放入及固定、龈瓣的冠向复位及固定；不含牙周塞治、根面处理、牙周植骨</v>
          </cell>
          <cell r="D1936" t="str">
            <v>各种生物膜材料</v>
          </cell>
          <cell r="E1936" t="str">
            <v>每区</v>
          </cell>
          <cell r="F1936">
            <v>220</v>
          </cell>
          <cell r="G1936">
            <v>190</v>
          </cell>
          <cell r="H1936">
            <v>170</v>
          </cell>
          <cell r="I1936" t="str">
            <v>*；</v>
          </cell>
        </row>
        <row r="1937">
          <cell r="A1937">
            <v>330604041</v>
          </cell>
          <cell r="B1937" t="str">
            <v>松动牙根管内固定术</v>
          </cell>
          <cell r="C1937" t="str">
            <v>含根管预备及牙槽骨预备、固定材料植入及粘接固定；不含根管治疗</v>
          </cell>
          <cell r="D1937" t="str">
            <v>特殊固定材料</v>
          </cell>
          <cell r="E1937" t="str">
            <v>每牙</v>
          </cell>
          <cell r="F1937">
            <v>160</v>
          </cell>
          <cell r="G1937">
            <v>140</v>
          </cell>
          <cell r="H1937">
            <v>126</v>
          </cell>
          <cell r="I1937" t="str">
            <v>*；</v>
          </cell>
        </row>
        <row r="1938">
          <cell r="A1938">
            <v>330604042</v>
          </cell>
          <cell r="B1938" t="str">
            <v>牙周组织瓣移植术</v>
          </cell>
          <cell r="C1938"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row>
        <row r="1938">
          <cell r="E1938" t="str">
            <v>每牙</v>
          </cell>
          <cell r="F1938">
            <v>220</v>
          </cell>
          <cell r="G1938">
            <v>198</v>
          </cell>
          <cell r="H1938">
            <v>170</v>
          </cell>
          <cell r="I1938" t="str">
            <v>*；</v>
          </cell>
        </row>
        <row r="1939">
          <cell r="A1939">
            <v>330604043</v>
          </cell>
          <cell r="B1939" t="str">
            <v>牙周纤维环状切断术</v>
          </cell>
          <cell r="C1939" t="str">
            <v>指正畸后牙齿的牙周纤维环状切断，不含术区牙周塞治</v>
          </cell>
          <cell r="D1939" t="str">
            <v>特殊刀片</v>
          </cell>
          <cell r="E1939" t="str">
            <v>每牙</v>
          </cell>
          <cell r="F1939" t="str">
            <v>市场调节价</v>
          </cell>
          <cell r="G1939" t="str">
            <v>市场调节价</v>
          </cell>
          <cell r="H1939" t="str">
            <v>市场调节价</v>
          </cell>
        </row>
        <row r="1940">
          <cell r="A1940">
            <v>330604044</v>
          </cell>
          <cell r="B1940" t="str">
            <v>牙周松解术</v>
          </cell>
          <cell r="C1940" t="str">
            <v>切断环形纤维；松解嵌入牙：手持拔牙钳用纱布固位，轻力近远中向扭转嵌入牙至II度松动；咬棉止血</v>
          </cell>
          <cell r="D1940" t="str">
            <v>吸唾管</v>
          </cell>
          <cell r="E1940" t="str">
            <v>每牙</v>
          </cell>
          <cell r="F1940" t="str">
            <v>市场调节价</v>
          </cell>
          <cell r="G1940" t="str">
            <v>市场调节价</v>
          </cell>
          <cell r="H1940" t="str">
            <v>市场调节价</v>
          </cell>
        </row>
        <row r="1941">
          <cell r="A1941">
            <v>330604045</v>
          </cell>
          <cell r="B1941" t="str">
            <v>根膜制备</v>
          </cell>
          <cell r="C1941" t="str">
            <v>选择外伤后或者经过治疗后无炎性反应的牙根，以高速车针近远中向分开牙根，保留与唇侧牙槽骨板相连接的一定厚度牙根，磨除牙根腭侧剩余部分及全部根尖。</v>
          </cell>
          <cell r="D1941" t="str">
            <v>植骨材料</v>
          </cell>
          <cell r="E1941" t="str">
            <v>每牙</v>
          </cell>
          <cell r="F1941" t="str">
            <v>市场调节价</v>
          </cell>
          <cell r="G1941" t="str">
            <v>市场调节价</v>
          </cell>
          <cell r="H1941" t="str">
            <v>市场调节价</v>
          </cell>
        </row>
        <row r="1942">
          <cell r="A1942">
            <v>330605</v>
          </cell>
          <cell r="B1942" t="str">
            <v>口腔肿瘤手术</v>
          </cell>
        </row>
        <row r="1942">
          <cell r="D1942" t="str">
            <v>特殊吻合线</v>
          </cell>
        </row>
        <row r="1943">
          <cell r="A1943">
            <v>330605001</v>
          </cell>
          <cell r="B1943" t="str">
            <v>口腔颌面部小肿物切除术</v>
          </cell>
          <cell r="C1943" t="str">
            <v>包括口腔、颌面部良性小肿物</v>
          </cell>
        </row>
        <row r="1943">
          <cell r="E1943" t="str">
            <v>次</v>
          </cell>
          <cell r="F1943">
            <v>450</v>
          </cell>
          <cell r="G1943">
            <v>410</v>
          </cell>
          <cell r="H1943">
            <v>340</v>
          </cell>
          <cell r="I1943" t="str">
            <v>*；</v>
          </cell>
        </row>
        <row r="1944">
          <cell r="A1944">
            <v>330605002</v>
          </cell>
          <cell r="B1944" t="str">
            <v>口腔颌面部神经纤维瘤切除成形术</v>
          </cell>
          <cell r="C1944" t="str">
            <v>含瘤体切除及邻位瓣修复</v>
          </cell>
        </row>
        <row r="1944">
          <cell r="E1944" t="str">
            <v>次</v>
          </cell>
          <cell r="F1944">
            <v>2400</v>
          </cell>
          <cell r="G1944">
            <v>2160</v>
          </cell>
          <cell r="H1944">
            <v>1600</v>
          </cell>
          <cell r="I1944" t="str">
            <v>*；</v>
          </cell>
        </row>
        <row r="1945">
          <cell r="A1945">
            <v>330605003</v>
          </cell>
          <cell r="B1945" t="str">
            <v>颌下腺移植术</v>
          </cell>
          <cell r="C1945" t="str">
            <v>含带血管及导管的颌下腺解剖，受区颞肌切取及颞浅动静脉解剖及导管口易位</v>
          </cell>
        </row>
        <row r="1945">
          <cell r="E1945" t="str">
            <v>次</v>
          </cell>
          <cell r="F1945">
            <v>1800</v>
          </cell>
          <cell r="G1945">
            <v>1710</v>
          </cell>
          <cell r="H1945">
            <v>1530</v>
          </cell>
        </row>
        <row r="1946">
          <cell r="A1946">
            <v>330605004</v>
          </cell>
          <cell r="B1946" t="str">
            <v>涎腺瘘切除修复术</v>
          </cell>
          <cell r="C1946" t="str">
            <v>包括涎腺瘘切除及瘘修补；腮腺导管改道、成形、再造术</v>
          </cell>
        </row>
        <row r="1946">
          <cell r="E1946" t="str">
            <v>次</v>
          </cell>
          <cell r="F1946">
            <v>1500</v>
          </cell>
          <cell r="G1946">
            <v>1350</v>
          </cell>
          <cell r="H1946">
            <v>1100</v>
          </cell>
          <cell r="I1946" t="str">
            <v>*；</v>
          </cell>
        </row>
        <row r="1947">
          <cell r="A1947">
            <v>330605005</v>
          </cell>
          <cell r="B1947" t="str">
            <v>下颌骨部分切除术</v>
          </cell>
          <cell r="C1947" t="str">
            <v>包括下颌骨方块及区段切除；不含颌骨缺损修复</v>
          </cell>
          <cell r="D1947" t="str">
            <v>特殊材料</v>
          </cell>
          <cell r="E1947" t="str">
            <v>次</v>
          </cell>
          <cell r="F1947">
            <v>1500</v>
          </cell>
          <cell r="G1947">
            <v>1350</v>
          </cell>
          <cell r="H1947">
            <v>1100</v>
          </cell>
          <cell r="I1947" t="str">
            <v>*；</v>
          </cell>
        </row>
        <row r="1948">
          <cell r="A1948">
            <v>330605006</v>
          </cell>
          <cell r="B1948" t="str">
            <v>下颌骨半侧切除术</v>
          </cell>
          <cell r="C1948" t="str">
            <v>不含颌骨缺损修复</v>
          </cell>
          <cell r="D1948" t="str">
            <v>斜面导板、特殊材料</v>
          </cell>
          <cell r="E1948" t="str">
            <v>次</v>
          </cell>
          <cell r="F1948">
            <v>1500</v>
          </cell>
          <cell r="G1948">
            <v>1350</v>
          </cell>
          <cell r="H1948">
            <v>1100</v>
          </cell>
          <cell r="I1948" t="str">
            <v>*；</v>
          </cell>
        </row>
        <row r="1949">
          <cell r="A1949">
            <v>330605007</v>
          </cell>
          <cell r="B1949" t="str">
            <v>下颌骨扩大切除术</v>
          </cell>
          <cell r="C1949" t="str">
            <v>包括大部分下颌骨或全下颌骨及邻近软组织切除；不含颌骨缺损修复</v>
          </cell>
          <cell r="D1949" t="str">
            <v>斜面导板、特殊材料</v>
          </cell>
          <cell r="E1949" t="str">
            <v>次</v>
          </cell>
          <cell r="F1949">
            <v>1600</v>
          </cell>
          <cell r="G1949">
            <v>1530</v>
          </cell>
          <cell r="H1949">
            <v>1360</v>
          </cell>
        </row>
        <row r="1950">
          <cell r="A1950">
            <v>330605008</v>
          </cell>
          <cell r="B1950" t="str">
            <v>下颌骨缺损钛板即刻植入术</v>
          </cell>
          <cell r="C1950" t="str">
            <v>含骨断端准备、钛板植入及固定</v>
          </cell>
          <cell r="D1950" t="str">
            <v>钛板及钛钉特殊材料</v>
          </cell>
          <cell r="E1950" t="str">
            <v>次</v>
          </cell>
          <cell r="F1950">
            <v>2900</v>
          </cell>
          <cell r="G1950">
            <v>2610</v>
          </cell>
          <cell r="H1950">
            <v>2100</v>
          </cell>
          <cell r="I1950" t="str">
            <v>*；</v>
          </cell>
        </row>
        <row r="1951">
          <cell r="A1951">
            <v>330605009</v>
          </cell>
          <cell r="B1951" t="str">
            <v>上颌骨部分切除术</v>
          </cell>
          <cell r="C1951" t="str">
            <v>含牙槽突水平以内上颌骨及其邻近软组织区域性切除</v>
          </cell>
          <cell r="D1951" t="str">
            <v>腭护板、特殊材料</v>
          </cell>
          <cell r="E1951" t="str">
            <v>次</v>
          </cell>
          <cell r="F1951">
            <v>1500</v>
          </cell>
          <cell r="G1951">
            <v>1350</v>
          </cell>
          <cell r="H1951">
            <v>1000</v>
          </cell>
          <cell r="I1951" t="str">
            <v>*；</v>
          </cell>
        </row>
        <row r="1952">
          <cell r="A1952">
            <v>330605010</v>
          </cell>
          <cell r="B1952" t="str">
            <v>上颌骨次全切除术</v>
          </cell>
          <cell r="C1952" t="str">
            <v>含牙槽突以上至鼻棘底以下上颌骨及其邻近软组织切除与植皮；            不含取皮术</v>
          </cell>
          <cell r="D1952" t="str">
            <v>腭护板、特殊材料</v>
          </cell>
          <cell r="E1952" t="str">
            <v>次</v>
          </cell>
          <cell r="F1952">
            <v>1800</v>
          </cell>
          <cell r="G1952">
            <v>1620</v>
          </cell>
          <cell r="H1952">
            <v>1250</v>
          </cell>
          <cell r="I1952" t="str">
            <v>*；</v>
          </cell>
        </row>
        <row r="1953">
          <cell r="A1953">
            <v>330605011</v>
          </cell>
          <cell r="B1953" t="str">
            <v>上颌骨全切术</v>
          </cell>
          <cell r="C1953" t="str">
            <v>含整个上颌骨及邻近软组织切除与植皮；不含取皮术</v>
          </cell>
          <cell r="D1953" t="str">
            <v>腭护板、特殊材料</v>
          </cell>
          <cell r="E1953" t="str">
            <v>次</v>
          </cell>
          <cell r="F1953">
            <v>2400</v>
          </cell>
          <cell r="G1953">
            <v>2160</v>
          </cell>
          <cell r="H1953">
            <v>1750</v>
          </cell>
          <cell r="I1953" t="str">
            <v>*；</v>
          </cell>
        </row>
        <row r="1954">
          <cell r="A1954">
            <v>330605012</v>
          </cell>
          <cell r="B1954" t="str">
            <v>上颌骨扩大切除术</v>
          </cell>
          <cell r="C1954" t="str">
            <v>整个上颌骨及其周围邻近受侵骨组织及软组织切除与植皮；不含取皮术</v>
          </cell>
          <cell r="D1954" t="str">
            <v>腭护板、特殊材料</v>
          </cell>
          <cell r="E1954" t="str">
            <v>次</v>
          </cell>
          <cell r="F1954">
            <v>3100</v>
          </cell>
          <cell r="G1954">
            <v>2790</v>
          </cell>
          <cell r="H1954">
            <v>2200</v>
          </cell>
          <cell r="I1954" t="str">
            <v>*；</v>
          </cell>
        </row>
        <row r="1955">
          <cell r="A1955">
            <v>330605013</v>
          </cell>
          <cell r="B1955" t="str">
            <v>颌骨良性病变切除术</v>
          </cell>
          <cell r="C1955" t="str">
            <v>包括上、下颌骨骨髓炎、良性肿瘤、瘤样病变及各类囊肿的切除术(含刮治术)；不含松质骨或骨替代物的植入</v>
          </cell>
          <cell r="D1955" t="str">
            <v>特殊材料</v>
          </cell>
          <cell r="E1955" t="str">
            <v>次</v>
          </cell>
          <cell r="F1955">
            <v>1850</v>
          </cell>
          <cell r="G1955">
            <v>1670</v>
          </cell>
          <cell r="H1955">
            <v>1300</v>
          </cell>
          <cell r="I1955" t="str">
            <v>*；</v>
          </cell>
        </row>
        <row r="1956">
          <cell r="A1956">
            <v>330605014</v>
          </cell>
          <cell r="B1956" t="str">
            <v>舌骨上淋巴清扫术</v>
          </cell>
        </row>
        <row r="1956">
          <cell r="E1956" t="str">
            <v>次</v>
          </cell>
          <cell r="F1956">
            <v>1800</v>
          </cell>
          <cell r="G1956">
            <v>1620</v>
          </cell>
          <cell r="H1956">
            <v>1300</v>
          </cell>
          <cell r="I1956" t="str">
            <v>*；</v>
          </cell>
        </row>
        <row r="1957">
          <cell r="A1957">
            <v>330605015</v>
          </cell>
          <cell r="B1957" t="str">
            <v>舌恶性肿物切除术</v>
          </cell>
          <cell r="C1957" t="str">
            <v>包括肿物切除及舌整复(舌部分、半舌、全舌切除术)；不含舌再造术</v>
          </cell>
        </row>
        <row r="1957">
          <cell r="E1957" t="str">
            <v>次</v>
          </cell>
          <cell r="F1957">
            <v>2400</v>
          </cell>
          <cell r="G1957">
            <v>2160</v>
          </cell>
          <cell r="H1957">
            <v>1700</v>
          </cell>
          <cell r="I1957" t="str">
            <v>*；</v>
          </cell>
        </row>
        <row r="1958">
          <cell r="A1958">
            <v>330605016</v>
          </cell>
          <cell r="B1958" t="str">
            <v>舌根部肿瘤切除术</v>
          </cell>
          <cell r="C1958" t="str">
            <v>指舌骨上进路</v>
          </cell>
        </row>
        <row r="1958">
          <cell r="E1958" t="str">
            <v>次</v>
          </cell>
          <cell r="F1958">
            <v>2200</v>
          </cell>
          <cell r="G1958">
            <v>1980</v>
          </cell>
          <cell r="H1958">
            <v>1400</v>
          </cell>
          <cell r="I1958" t="str">
            <v>*；</v>
          </cell>
        </row>
        <row r="1959">
          <cell r="A1959">
            <v>330605017</v>
          </cell>
          <cell r="B1959" t="str">
            <v>颊部恶性肿物局部扩大切除术</v>
          </cell>
          <cell r="C1959" t="str">
            <v>含肿物切除及邻位瓣修复；不含颊部大面积缺损游离皮瓣及带蒂皮瓣修复</v>
          </cell>
        </row>
        <row r="1959">
          <cell r="E1959" t="str">
            <v>次</v>
          </cell>
          <cell r="F1959">
            <v>1800</v>
          </cell>
          <cell r="G1959">
            <v>1620</v>
          </cell>
          <cell r="H1959">
            <v>1250</v>
          </cell>
          <cell r="I1959" t="str">
            <v>*；</v>
          </cell>
        </row>
        <row r="1960">
          <cell r="A1960">
            <v>330605018</v>
          </cell>
          <cell r="B1960" t="str">
            <v>口底皮样囊肿摘除术</v>
          </cell>
        </row>
        <row r="1960">
          <cell r="E1960" t="str">
            <v>次</v>
          </cell>
          <cell r="F1960">
            <v>1200</v>
          </cell>
          <cell r="G1960">
            <v>1080</v>
          </cell>
          <cell r="H1960">
            <v>770</v>
          </cell>
          <cell r="I1960" t="str">
            <v>*；</v>
          </cell>
        </row>
        <row r="1961">
          <cell r="A1961">
            <v>330605019</v>
          </cell>
          <cell r="B1961" t="str">
            <v>口底恶性肿物局部扩大切除术</v>
          </cell>
          <cell r="C1961" t="str">
            <v>包括肿物切除及邻位瓣修复；不含口底部大面积缺损游离皮瓣及带蒂皮瓣修复</v>
          </cell>
        </row>
        <row r="1961">
          <cell r="E1961" t="str">
            <v>次</v>
          </cell>
          <cell r="F1961">
            <v>1800</v>
          </cell>
          <cell r="G1961">
            <v>1620</v>
          </cell>
          <cell r="H1961">
            <v>1020</v>
          </cell>
          <cell r="I1961" t="str">
            <v>*；</v>
          </cell>
        </row>
        <row r="1962">
          <cell r="A1962">
            <v>330605020</v>
          </cell>
          <cell r="B1962" t="str">
            <v>口腔颌面部巨大血管瘤淋巴管瘤切除术</v>
          </cell>
          <cell r="C1962" t="str">
            <v>包括颈面部血管瘤、淋巴瘤手术</v>
          </cell>
          <cell r="D1962" t="str">
            <v>特殊材料</v>
          </cell>
          <cell r="E1962" t="str">
            <v>次</v>
          </cell>
          <cell r="F1962">
            <v>1900</v>
          </cell>
          <cell r="G1962">
            <v>1800</v>
          </cell>
          <cell r="H1962">
            <v>1610</v>
          </cell>
        </row>
        <row r="1963">
          <cell r="A1963">
            <v>330605021</v>
          </cell>
          <cell r="B1963" t="str">
            <v>口腔颌面颈部异物取出术</v>
          </cell>
          <cell r="C1963" t="str">
            <v>包括枪弹、碎屑、玻璃等异物取出</v>
          </cell>
          <cell r="D1963" t="str">
            <v>特殊材料</v>
          </cell>
          <cell r="E1963" t="str">
            <v>次</v>
          </cell>
          <cell r="F1963">
            <v>1200</v>
          </cell>
          <cell r="G1963">
            <v>1080</v>
          </cell>
          <cell r="H1963">
            <v>780</v>
          </cell>
          <cell r="I1963" t="str">
            <v>*；</v>
          </cell>
        </row>
        <row r="1964">
          <cell r="A1964">
            <v>330605022</v>
          </cell>
          <cell r="B1964" t="str">
            <v>口咽部恶性肿物局部扩大切除术</v>
          </cell>
          <cell r="C1964" t="str">
            <v>包括肿物切除及邻位瓣修复；不含口咽部大面积缺损游离皮瓣及带蒂皮瓣修复</v>
          </cell>
        </row>
        <row r="1964">
          <cell r="E1964" t="str">
            <v>次</v>
          </cell>
          <cell r="F1964">
            <v>2200</v>
          </cell>
          <cell r="G1964">
            <v>1980</v>
          </cell>
          <cell r="H1964">
            <v>1450</v>
          </cell>
          <cell r="I1964" t="str">
            <v>*；</v>
          </cell>
        </row>
        <row r="1965">
          <cell r="A1965">
            <v>330605023</v>
          </cell>
          <cell r="B1965" t="str">
            <v>腭部肿物局部扩大切除术</v>
          </cell>
          <cell r="C1965" t="str">
            <v>不含邻位瓣修复</v>
          </cell>
        </row>
        <row r="1965">
          <cell r="E1965" t="str">
            <v>次</v>
          </cell>
          <cell r="F1965">
            <v>1500</v>
          </cell>
          <cell r="G1965">
            <v>1350</v>
          </cell>
          <cell r="H1965">
            <v>1000</v>
          </cell>
          <cell r="I1965" t="str">
            <v>*；</v>
          </cell>
        </row>
        <row r="1966">
          <cell r="A1966">
            <v>330605024</v>
          </cell>
          <cell r="B1966" t="str">
            <v>髁状突肿物切除术</v>
          </cell>
          <cell r="C1966" t="str">
            <v>含肿物切除及髁突修整；不含人造关节植入</v>
          </cell>
          <cell r="D1966" t="str">
            <v>特殊材料</v>
          </cell>
          <cell r="E1966" t="str">
            <v>次</v>
          </cell>
          <cell r="F1966">
            <v>1200</v>
          </cell>
          <cell r="G1966">
            <v>1140</v>
          </cell>
          <cell r="H1966">
            <v>1020</v>
          </cell>
        </row>
        <row r="1967">
          <cell r="A1967">
            <v>330605025</v>
          </cell>
          <cell r="B1967" t="str">
            <v>颞部肿物切除术</v>
          </cell>
          <cell r="C1967" t="str">
            <v>包括肿物切除及邻位瓣修复；不含颞部大面积缺损游离皮瓣及带蒂皮瓣修复</v>
          </cell>
        </row>
        <row r="1967">
          <cell r="E1967" t="str">
            <v>次</v>
          </cell>
          <cell r="F1967">
            <v>1500</v>
          </cell>
          <cell r="G1967">
            <v>1350</v>
          </cell>
          <cell r="H1967">
            <v>1000</v>
          </cell>
          <cell r="I1967" t="str">
            <v>*；</v>
          </cell>
        </row>
        <row r="1968">
          <cell r="A1968">
            <v>330605026</v>
          </cell>
          <cell r="B1968" t="str">
            <v>颌骨骨纤维异常增殖症切除成形术</v>
          </cell>
          <cell r="C1968" t="str">
            <v>指适用于颧骨、颧弓手术；包括异常骨组织切除及骨及邻近软组织成形术</v>
          </cell>
        </row>
        <row r="1968">
          <cell r="E1968" t="str">
            <v>次</v>
          </cell>
          <cell r="F1968">
            <v>1600</v>
          </cell>
          <cell r="G1968">
            <v>1530</v>
          </cell>
          <cell r="H1968">
            <v>1360</v>
          </cell>
        </row>
        <row r="1969">
          <cell r="A1969">
            <v>330605027</v>
          </cell>
          <cell r="B1969" t="str">
            <v>腮腺浅叶肿物切除术</v>
          </cell>
          <cell r="C1969" t="str">
            <v>包括腮腺区肿物切除，腮腺浅叶切除及面神经解剖术；不含面神经修复术</v>
          </cell>
        </row>
        <row r="1969">
          <cell r="E1969" t="str">
            <v>次</v>
          </cell>
          <cell r="F1969">
            <v>1800</v>
          </cell>
          <cell r="G1969">
            <v>1620</v>
          </cell>
          <cell r="H1969">
            <v>1250</v>
          </cell>
          <cell r="I1969" t="str">
            <v>*；</v>
          </cell>
        </row>
        <row r="1970">
          <cell r="A1970">
            <v>330605028</v>
          </cell>
          <cell r="B1970" t="str">
            <v>腮腺全切除术</v>
          </cell>
          <cell r="C1970" t="str">
            <v>包括腮腺深叶肿物切除，腮腺切除及面神经解剖术；不含面神经修复术</v>
          </cell>
        </row>
        <row r="1970">
          <cell r="E1970" t="str">
            <v>次</v>
          </cell>
          <cell r="F1970">
            <v>1900</v>
          </cell>
          <cell r="G1970">
            <v>1710</v>
          </cell>
          <cell r="H1970">
            <v>1300</v>
          </cell>
          <cell r="I1970" t="str">
            <v>*；升支截断复位固定加收300元</v>
          </cell>
        </row>
        <row r="1971">
          <cell r="A1971">
            <v>330605029</v>
          </cell>
          <cell r="B1971" t="str">
            <v>腮腺恶性肿物扩大切除术</v>
          </cell>
          <cell r="C1971" t="str">
            <v>包括腮腺深叶肿物切除，腮腺切除及面神经解剖术；不含面神经修复术</v>
          </cell>
        </row>
        <row r="1971">
          <cell r="E1971" t="str">
            <v>次</v>
          </cell>
          <cell r="F1971">
            <v>2200</v>
          </cell>
          <cell r="G1971">
            <v>1980</v>
          </cell>
          <cell r="H1971">
            <v>1550</v>
          </cell>
          <cell r="I1971" t="str">
            <v>*；</v>
          </cell>
        </row>
        <row r="1972">
          <cell r="A1972">
            <v>330605030</v>
          </cell>
          <cell r="B1972" t="str">
            <v>颌面部血管瘤瘤腔内注射术</v>
          </cell>
          <cell r="C1972" t="str">
            <v>包括硬化剂、治疗药物等</v>
          </cell>
        </row>
        <row r="1972">
          <cell r="E1972" t="str">
            <v>每部位</v>
          </cell>
          <cell r="F1972">
            <v>220</v>
          </cell>
          <cell r="G1972">
            <v>198</v>
          </cell>
          <cell r="H1972">
            <v>170</v>
          </cell>
          <cell r="I1972" t="str">
            <v>*；</v>
          </cell>
        </row>
        <row r="1973">
          <cell r="A1973">
            <v>330605031</v>
          </cell>
          <cell r="B1973" t="str">
            <v>鳃裂囊肿切除术</v>
          </cell>
          <cell r="C1973" t="str">
            <v>包括鳃裂瘘切除术</v>
          </cell>
        </row>
        <row r="1973">
          <cell r="E1973" t="str">
            <v>次</v>
          </cell>
          <cell r="F1973">
            <v>1400</v>
          </cell>
          <cell r="G1973">
            <v>1260</v>
          </cell>
          <cell r="H1973">
            <v>950</v>
          </cell>
          <cell r="I1973" t="str">
            <v>*；</v>
          </cell>
        </row>
        <row r="1974">
          <cell r="A1974">
            <v>330605032</v>
          </cell>
          <cell r="B1974" t="str">
            <v>涎腺导管结石取石术</v>
          </cell>
          <cell r="C1974" t="str">
            <v>包括颌下腺、腮腺等</v>
          </cell>
        </row>
        <row r="1974">
          <cell r="E1974" t="str">
            <v>次</v>
          </cell>
          <cell r="F1974">
            <v>650</v>
          </cell>
          <cell r="G1974">
            <v>585</v>
          </cell>
          <cell r="H1974">
            <v>420</v>
          </cell>
          <cell r="I1974" t="str">
            <v>*；</v>
          </cell>
        </row>
        <row r="1975">
          <cell r="A1975" t="str">
            <v>330605033a</v>
          </cell>
          <cell r="B1975" t="str">
            <v>颌面颈部深部肿物探查术</v>
          </cell>
          <cell r="C1975" t="str">
            <v>含活检：不含肿物切除术</v>
          </cell>
        </row>
        <row r="1975">
          <cell r="E1975" t="str">
            <v>次</v>
          </cell>
          <cell r="F1975">
            <v>1500</v>
          </cell>
          <cell r="G1975">
            <v>1350</v>
          </cell>
          <cell r="H1975">
            <v>1000</v>
          </cell>
          <cell r="I1975" t="str">
            <v>*；</v>
          </cell>
        </row>
        <row r="1976">
          <cell r="A1976" t="str">
            <v>330605033b</v>
          </cell>
          <cell r="B1976" t="str">
            <v>颌面颈部深部肿物切除术</v>
          </cell>
        </row>
        <row r="1976">
          <cell r="E1976" t="str">
            <v>次</v>
          </cell>
          <cell r="F1976">
            <v>2100</v>
          </cell>
          <cell r="G1976">
            <v>1950</v>
          </cell>
          <cell r="H1976">
            <v>1600</v>
          </cell>
        </row>
        <row r="1977">
          <cell r="A1977">
            <v>330605034</v>
          </cell>
          <cell r="B1977" t="str">
            <v>舌下腺切除术</v>
          </cell>
        </row>
        <row r="1977">
          <cell r="E1977" t="str">
            <v>次</v>
          </cell>
          <cell r="F1977">
            <v>780</v>
          </cell>
          <cell r="G1977">
            <v>702</v>
          </cell>
          <cell r="H1977">
            <v>600</v>
          </cell>
          <cell r="I1977" t="str">
            <v>*；</v>
          </cell>
        </row>
        <row r="1978">
          <cell r="A1978">
            <v>330605035</v>
          </cell>
          <cell r="B1978" t="str">
            <v>舌下腺囊肿袋形术</v>
          </cell>
        </row>
        <row r="1978">
          <cell r="D1978" t="str">
            <v>填塞材料</v>
          </cell>
          <cell r="E1978" t="str">
            <v>次</v>
          </cell>
          <cell r="F1978">
            <v>780</v>
          </cell>
          <cell r="G1978">
            <v>702</v>
          </cell>
          <cell r="H1978">
            <v>600</v>
          </cell>
          <cell r="I1978" t="str">
            <v>*；</v>
          </cell>
        </row>
        <row r="1979">
          <cell r="A1979">
            <v>330605036</v>
          </cell>
          <cell r="B1979" t="str">
            <v>颌下腺切除术</v>
          </cell>
        </row>
        <row r="1979">
          <cell r="E1979" t="str">
            <v>次</v>
          </cell>
          <cell r="F1979">
            <v>980</v>
          </cell>
          <cell r="G1979">
            <v>882</v>
          </cell>
          <cell r="H1979">
            <v>720</v>
          </cell>
          <cell r="I1979" t="str">
            <v>*；</v>
          </cell>
        </row>
        <row r="1980">
          <cell r="A1980">
            <v>330606</v>
          </cell>
          <cell r="B1980" t="str">
            <v>口腔成形手术</v>
          </cell>
          <cell r="C1980" t="str">
            <v>含多功能腭裂开口器</v>
          </cell>
          <cell r="D1980" t="str">
            <v>特殊缝线、来复锯</v>
          </cell>
        </row>
        <row r="1981">
          <cell r="A1981">
            <v>330606001</v>
          </cell>
          <cell r="B1981" t="str">
            <v>系带成形术</v>
          </cell>
          <cell r="C1981" t="str">
            <v>包括唇或颊或舌系带成形术</v>
          </cell>
        </row>
        <row r="1981">
          <cell r="E1981" t="str">
            <v>次</v>
          </cell>
          <cell r="F1981">
            <v>390</v>
          </cell>
          <cell r="G1981">
            <v>351</v>
          </cell>
          <cell r="H1981">
            <v>280</v>
          </cell>
          <cell r="I1981" t="str">
            <v>*；</v>
          </cell>
        </row>
        <row r="1982">
          <cell r="A1982">
            <v>330606002</v>
          </cell>
          <cell r="B1982" t="str">
            <v>巨舌畸形矫正术</v>
          </cell>
        </row>
        <row r="1982">
          <cell r="E1982" t="str">
            <v>次</v>
          </cell>
          <cell r="F1982">
            <v>1200</v>
          </cell>
          <cell r="G1982">
            <v>1140</v>
          </cell>
          <cell r="H1982">
            <v>1020</v>
          </cell>
        </row>
        <row r="1983">
          <cell r="A1983">
            <v>330606003</v>
          </cell>
          <cell r="B1983" t="str">
            <v>舌再造术</v>
          </cell>
        </row>
        <row r="1983">
          <cell r="E1983" t="str">
            <v>次</v>
          </cell>
          <cell r="F1983">
            <v>3000</v>
          </cell>
          <cell r="G1983">
            <v>2700</v>
          </cell>
          <cell r="H1983">
            <v>2200</v>
          </cell>
          <cell r="I1983" t="str">
            <v>*；</v>
          </cell>
        </row>
        <row r="1984">
          <cell r="A1984">
            <v>330606004</v>
          </cell>
          <cell r="B1984" t="str">
            <v>腭弓成形术</v>
          </cell>
          <cell r="C1984" t="str">
            <v>包括舌腭弓或咽腭弓成形术</v>
          </cell>
        </row>
        <row r="1984">
          <cell r="E1984" t="str">
            <v>次</v>
          </cell>
          <cell r="F1984">
            <v>1800</v>
          </cell>
          <cell r="G1984">
            <v>1620</v>
          </cell>
          <cell r="H1984">
            <v>1200</v>
          </cell>
          <cell r="I1984" t="str">
            <v>*；</v>
          </cell>
        </row>
        <row r="1985">
          <cell r="A1985">
            <v>330606005</v>
          </cell>
          <cell r="B1985" t="str">
            <v>腭帆缩短术</v>
          </cell>
        </row>
        <row r="1985">
          <cell r="E1985" t="str">
            <v>次</v>
          </cell>
          <cell r="F1985">
            <v>800</v>
          </cell>
          <cell r="G1985">
            <v>760</v>
          </cell>
          <cell r="H1985">
            <v>680</v>
          </cell>
        </row>
        <row r="1986">
          <cell r="A1986">
            <v>330606006</v>
          </cell>
          <cell r="B1986" t="str">
            <v>腭咽成形术</v>
          </cell>
        </row>
        <row r="1986">
          <cell r="E1986" t="str">
            <v>次</v>
          </cell>
          <cell r="F1986">
            <v>1500</v>
          </cell>
          <cell r="G1986">
            <v>1350</v>
          </cell>
          <cell r="H1986">
            <v>1000</v>
          </cell>
          <cell r="I1986" t="str">
            <v>*；</v>
          </cell>
        </row>
        <row r="1987">
          <cell r="A1987">
            <v>330606007</v>
          </cell>
          <cell r="B1987" t="str">
            <v>悬雍垂缩短术</v>
          </cell>
        </row>
        <row r="1987">
          <cell r="E1987" t="str">
            <v>次</v>
          </cell>
          <cell r="F1987">
            <v>1000</v>
          </cell>
          <cell r="G1987">
            <v>900</v>
          </cell>
          <cell r="H1987">
            <v>750</v>
          </cell>
          <cell r="I1987" t="str">
            <v>*；</v>
          </cell>
        </row>
        <row r="1988">
          <cell r="A1988">
            <v>330606008</v>
          </cell>
          <cell r="B1988" t="str">
            <v>悬雍垂腭咽成形术(UPPP)</v>
          </cell>
        </row>
        <row r="1988">
          <cell r="E1988" t="str">
            <v>次</v>
          </cell>
          <cell r="F1988">
            <v>1500</v>
          </cell>
          <cell r="G1988">
            <v>1350</v>
          </cell>
          <cell r="H1988">
            <v>1000</v>
          </cell>
          <cell r="I1988" t="str">
            <v>*；激光加收200元</v>
          </cell>
        </row>
        <row r="1989">
          <cell r="A1989">
            <v>330606009</v>
          </cell>
          <cell r="B1989" t="str">
            <v>唇畸形矫正术</v>
          </cell>
          <cell r="C1989" t="str">
            <v>包括厚唇、重唇、薄唇、唇瘢痕、唇弓不齐等；不含唇外翻矫正术</v>
          </cell>
          <cell r="D1989" t="str">
            <v>特殊植入材料</v>
          </cell>
          <cell r="E1989" t="str">
            <v>次</v>
          </cell>
          <cell r="F1989">
            <v>1800</v>
          </cell>
          <cell r="G1989">
            <v>1620</v>
          </cell>
          <cell r="H1989">
            <v>1250</v>
          </cell>
          <cell r="I1989" t="str">
            <v>*；</v>
          </cell>
        </row>
        <row r="1990">
          <cell r="A1990">
            <v>330606010</v>
          </cell>
          <cell r="B1990" t="str">
            <v>唇缺损修复术</v>
          </cell>
          <cell r="C1990" t="str">
            <v>包括部分或全唇缺损；不含岛状组织瓣切取移转术</v>
          </cell>
        </row>
        <row r="1990">
          <cell r="E1990" t="str">
            <v>次</v>
          </cell>
          <cell r="F1990">
            <v>1800</v>
          </cell>
          <cell r="G1990">
            <v>1620</v>
          </cell>
          <cell r="H1990">
            <v>1250</v>
          </cell>
          <cell r="I1990" t="str">
            <v>*；</v>
          </cell>
        </row>
        <row r="1991">
          <cell r="A1991">
            <v>330606011</v>
          </cell>
          <cell r="B1991" t="str">
            <v>单侧不完全唇裂修复术</v>
          </cell>
          <cell r="C1991" t="str">
            <v>包括唇裂修复、初期鼻畸形矫治、唇功能性修复、唇正中裂修复</v>
          </cell>
        </row>
        <row r="1991">
          <cell r="E1991" t="str">
            <v>次</v>
          </cell>
          <cell r="F1991">
            <v>1900</v>
          </cell>
          <cell r="G1991">
            <v>1710</v>
          </cell>
          <cell r="H1991">
            <v>1400</v>
          </cell>
          <cell r="I1991" t="str">
            <v>*；双侧加收300元</v>
          </cell>
        </row>
        <row r="1992">
          <cell r="A1992">
            <v>330606012</v>
          </cell>
          <cell r="B1992" t="str">
            <v>单侧完全唇裂修复术</v>
          </cell>
          <cell r="C1992" t="str">
            <v>包括唇裂修复、初期鼻畸形矫治、唇功能性修复、唇正中裂修复;不含犁骨瓣修复术</v>
          </cell>
        </row>
        <row r="1992">
          <cell r="E1992" t="str">
            <v>次</v>
          </cell>
          <cell r="F1992">
            <v>1700</v>
          </cell>
          <cell r="G1992">
            <v>1610</v>
          </cell>
          <cell r="H1992">
            <v>1440</v>
          </cell>
          <cell r="I1992" t="str">
            <v>双侧加收300元</v>
          </cell>
        </row>
        <row r="1993">
          <cell r="A1993">
            <v>330606013</v>
          </cell>
          <cell r="B1993" t="str">
            <v>犁骨瓣修复术</v>
          </cell>
          <cell r="C1993" t="str">
            <v>含犁骨瓣成形及硬腭前部裂隙关闭</v>
          </cell>
        </row>
        <row r="1993">
          <cell r="E1993" t="str">
            <v>次</v>
          </cell>
          <cell r="F1993">
            <v>700</v>
          </cell>
          <cell r="G1993">
            <v>660</v>
          </cell>
          <cell r="H1993">
            <v>600</v>
          </cell>
        </row>
        <row r="1994">
          <cell r="A1994">
            <v>330606014</v>
          </cell>
          <cell r="B1994" t="str">
            <v>Ⅰ°腭裂兰氏修复术</v>
          </cell>
          <cell r="C1994" t="str">
            <v>包括悬雍垂裂、软腭裂、隐裂修复术</v>
          </cell>
        </row>
        <row r="1994">
          <cell r="E1994" t="str">
            <v>次</v>
          </cell>
          <cell r="F1994">
            <v>1500</v>
          </cell>
          <cell r="G1994">
            <v>1350</v>
          </cell>
          <cell r="H1994">
            <v>1050</v>
          </cell>
          <cell r="I1994" t="str">
            <v>*；</v>
          </cell>
        </row>
        <row r="1995">
          <cell r="A1995">
            <v>330606015</v>
          </cell>
          <cell r="B1995" t="str">
            <v>II° 腭裂兰氏修复术</v>
          </cell>
          <cell r="C1995" t="str">
            <v>包括硬、软腭裂修复术</v>
          </cell>
        </row>
        <row r="1995">
          <cell r="E1995" t="str">
            <v>次</v>
          </cell>
          <cell r="F1995">
            <v>1600</v>
          </cell>
          <cell r="G1995">
            <v>1440</v>
          </cell>
          <cell r="H1995">
            <v>1100</v>
          </cell>
          <cell r="I1995" t="str">
            <v>*；</v>
          </cell>
        </row>
        <row r="1996">
          <cell r="A1996">
            <v>330606016</v>
          </cell>
          <cell r="B1996" t="str">
            <v>III°腭裂兰氏修复术</v>
          </cell>
          <cell r="C1996" t="str">
            <v>包括单侧完全性腭裂修复术、硬腭鼻腔面犁骨瓣修复术</v>
          </cell>
        </row>
        <row r="1996">
          <cell r="E1996" t="str">
            <v>次</v>
          </cell>
          <cell r="F1996">
            <v>1800</v>
          </cell>
          <cell r="G1996">
            <v>1620</v>
          </cell>
          <cell r="H1996">
            <v>1250</v>
          </cell>
          <cell r="I1996" t="str">
            <v>*；每加一侧加收300元</v>
          </cell>
        </row>
        <row r="1997">
          <cell r="A1997">
            <v>330606017</v>
          </cell>
          <cell r="B1997" t="str">
            <v>反向双“Z“腭裂修复术</v>
          </cell>
          <cell r="C1997" t="str">
            <v>包括腭裂兰氏修复、软腭延长术</v>
          </cell>
        </row>
        <row r="1997">
          <cell r="E1997" t="str">
            <v>次</v>
          </cell>
          <cell r="F1997">
            <v>1200</v>
          </cell>
          <cell r="G1997">
            <v>1140</v>
          </cell>
          <cell r="H1997">
            <v>1020</v>
          </cell>
          <cell r="I1997" t="str">
            <v>每加一侧加收300元</v>
          </cell>
        </row>
        <row r="1998">
          <cell r="A1998">
            <v>330606018</v>
          </cell>
          <cell r="B1998" t="str">
            <v>单瓣二瓣后退腭裂修复术</v>
          </cell>
          <cell r="C1998" t="str">
            <v>包括腭裂兰氏修复、硬腭前部瘘修复术、软腭延长术</v>
          </cell>
        </row>
        <row r="1998">
          <cell r="E1998" t="str">
            <v>次</v>
          </cell>
          <cell r="F1998">
            <v>1200</v>
          </cell>
          <cell r="G1998">
            <v>1140</v>
          </cell>
          <cell r="H1998">
            <v>1020</v>
          </cell>
          <cell r="I1998" t="str">
            <v>每加一侧加收300元</v>
          </cell>
        </row>
        <row r="1999">
          <cell r="A1999">
            <v>330606019</v>
          </cell>
          <cell r="B1999" t="str">
            <v>腭咽环扎腭裂修复术</v>
          </cell>
          <cell r="C1999" t="str">
            <v>包括腭裂兰氏修复、腭咽腔缩窄术；不含组织瓣切取移转术</v>
          </cell>
        </row>
        <row r="1999">
          <cell r="E1999" t="str">
            <v>次</v>
          </cell>
          <cell r="F1999">
            <v>1200</v>
          </cell>
          <cell r="G1999">
            <v>1140</v>
          </cell>
          <cell r="H1999">
            <v>1020</v>
          </cell>
          <cell r="I1999" t="str">
            <v>每加一侧加收300元</v>
          </cell>
        </row>
        <row r="2000">
          <cell r="A2000">
            <v>330606020</v>
          </cell>
          <cell r="B2000" t="str">
            <v>组织瓣转移腭裂修复术</v>
          </cell>
          <cell r="C2000" t="str">
            <v>包括腭粘膜瓣后推，颊肌粘膜瓣转移术</v>
          </cell>
        </row>
        <row r="2000">
          <cell r="E2000" t="str">
            <v>次</v>
          </cell>
          <cell r="F2000">
            <v>1400</v>
          </cell>
          <cell r="G2000">
            <v>1330</v>
          </cell>
          <cell r="H2000">
            <v>1190</v>
          </cell>
          <cell r="I2000" t="str">
            <v>每加一侧加收300元</v>
          </cell>
        </row>
        <row r="2001">
          <cell r="A2001">
            <v>330606021</v>
          </cell>
          <cell r="B2001" t="str">
            <v>腭咽肌瓣成形术</v>
          </cell>
          <cell r="C2001" t="str">
            <v>含腭咽肌瓣制备及腭咽成形；不含腭部裂隙关闭</v>
          </cell>
        </row>
        <row r="2001">
          <cell r="E2001" t="str">
            <v>次</v>
          </cell>
          <cell r="F2001">
            <v>1200</v>
          </cell>
          <cell r="G2001">
            <v>1140</v>
          </cell>
          <cell r="H2001">
            <v>1020</v>
          </cell>
        </row>
        <row r="2002">
          <cell r="A2002">
            <v>330606022</v>
          </cell>
          <cell r="B2002" t="str">
            <v>咽后嵴成形术</v>
          </cell>
        </row>
        <row r="2002">
          <cell r="E2002" t="str">
            <v>次</v>
          </cell>
          <cell r="F2002">
            <v>1000</v>
          </cell>
          <cell r="G2002">
            <v>950</v>
          </cell>
          <cell r="H2002">
            <v>850</v>
          </cell>
        </row>
        <row r="2003">
          <cell r="A2003">
            <v>330606023</v>
          </cell>
          <cell r="B2003" t="str">
            <v>咽后壁组织瓣成形术</v>
          </cell>
          <cell r="C2003" t="str">
            <v>含咽后壁瓣制备及咽后瓣成形；不含腭部裂隙关闭</v>
          </cell>
        </row>
        <row r="2003">
          <cell r="E2003" t="str">
            <v>次</v>
          </cell>
          <cell r="F2003">
            <v>1000</v>
          </cell>
          <cell r="G2003">
            <v>950</v>
          </cell>
          <cell r="H2003">
            <v>850</v>
          </cell>
        </row>
        <row r="2004">
          <cell r="A2004">
            <v>330606024</v>
          </cell>
          <cell r="B2004" t="str">
            <v>牙槽突裂植骨成形术</v>
          </cell>
          <cell r="C2004" t="str">
            <v>包括牙槽突成形术，口、鼻腔前庭瘘修补术；不含取骨术</v>
          </cell>
          <cell r="D2004" t="str">
            <v>特殊植入材料</v>
          </cell>
          <cell r="E2004" t="str">
            <v>次</v>
          </cell>
          <cell r="F2004">
            <v>1200</v>
          </cell>
          <cell r="G2004">
            <v>1140</v>
          </cell>
          <cell r="H2004">
            <v>1020</v>
          </cell>
        </row>
        <row r="2005">
          <cell r="A2005">
            <v>330606025</v>
          </cell>
          <cell r="B2005" t="str">
            <v>齿龈成形术</v>
          </cell>
          <cell r="C2005" t="str">
            <v>包括游离粘膜移植、游离植皮术；不含游离取皮术或取游离粘膜术</v>
          </cell>
          <cell r="D2005" t="str">
            <v>各种人工材料膜</v>
          </cell>
          <cell r="E2005" t="str">
            <v>次</v>
          </cell>
          <cell r="F2005">
            <v>900</v>
          </cell>
          <cell r="G2005">
            <v>850</v>
          </cell>
          <cell r="H2005">
            <v>760</v>
          </cell>
        </row>
        <row r="2006">
          <cell r="A2006">
            <v>330606026</v>
          </cell>
          <cell r="B2006" t="str">
            <v>口鼻腔前庭瘘修补术</v>
          </cell>
        </row>
        <row r="2006">
          <cell r="E2006" t="str">
            <v>次</v>
          </cell>
          <cell r="F2006">
            <v>900</v>
          </cell>
          <cell r="G2006">
            <v>850</v>
          </cell>
          <cell r="H2006">
            <v>760</v>
          </cell>
        </row>
        <row r="2007">
          <cell r="A2007">
            <v>330606027</v>
          </cell>
          <cell r="B2007" t="str">
            <v>面横裂修复术</v>
          </cell>
          <cell r="C2007" t="str">
            <v>含局部或邻位组织瓣制备及面部裂隙关闭，包括面斜裂修复术</v>
          </cell>
        </row>
        <row r="2007">
          <cell r="E2007" t="str">
            <v>次</v>
          </cell>
          <cell r="F2007">
            <v>1200</v>
          </cell>
          <cell r="G2007">
            <v>1140</v>
          </cell>
          <cell r="H2007">
            <v>1020</v>
          </cell>
        </row>
        <row r="2008">
          <cell r="A2008">
            <v>330606028</v>
          </cell>
          <cell r="B2008" t="str">
            <v>口腔颌面部软组织缺损局部组织瓣修复术</v>
          </cell>
          <cell r="C2008" t="str">
            <v>含局部组织瓣制备及修复；包括唇缺损修复、舌再造修复、颊缺损修复、腭缺损修复、口底缺损修复</v>
          </cell>
        </row>
        <row r="2008">
          <cell r="E2008" t="str">
            <v>次</v>
          </cell>
          <cell r="F2008">
            <v>2180</v>
          </cell>
          <cell r="G2008">
            <v>1960</v>
          </cell>
          <cell r="H2008">
            <v>1350</v>
          </cell>
          <cell r="I2008" t="str">
            <v>*；</v>
          </cell>
        </row>
        <row r="2009">
          <cell r="A2009">
            <v>330606029</v>
          </cell>
          <cell r="B2009" t="str">
            <v>口腔颌面部软组织缺损游离瓣移植修复术</v>
          </cell>
          <cell r="C2009" t="str">
            <v>含带血管游离皮瓣制备及修复；包括舌再造修复、颊缺损修复、腭缺损修复、口底缺损修复</v>
          </cell>
        </row>
        <row r="2009">
          <cell r="E2009" t="str">
            <v>次</v>
          </cell>
          <cell r="F2009">
            <v>3000</v>
          </cell>
          <cell r="G2009">
            <v>2700</v>
          </cell>
          <cell r="H2009">
            <v>2200</v>
          </cell>
          <cell r="I2009" t="str">
            <v>*；</v>
          </cell>
        </row>
        <row r="2010">
          <cell r="A2010">
            <v>330606030</v>
          </cell>
          <cell r="B2010" t="str">
            <v>口腔颌面部联合缺损带血管游离肌皮骨瓣修复术</v>
          </cell>
          <cell r="C2010" t="str">
            <v>不含显微吻合</v>
          </cell>
          <cell r="D2010" t="str">
            <v>特殊固定材料</v>
          </cell>
          <cell r="E2010" t="str">
            <v>次</v>
          </cell>
          <cell r="F2010">
            <v>3600</v>
          </cell>
          <cell r="G2010">
            <v>3240</v>
          </cell>
          <cell r="H2010">
            <v>2700</v>
          </cell>
          <cell r="I2010" t="str">
            <v>*；</v>
          </cell>
        </row>
        <row r="2011">
          <cell r="A2011">
            <v>330606031</v>
          </cell>
          <cell r="B2011" t="str">
            <v>口腔颌面部骨缺损游离骨瓣移植修复术</v>
          </cell>
        </row>
        <row r="2011">
          <cell r="E2011" t="str">
            <v>次</v>
          </cell>
          <cell r="F2011">
            <v>3600</v>
          </cell>
          <cell r="G2011">
            <v>3240</v>
          </cell>
          <cell r="H2011">
            <v>2700</v>
          </cell>
          <cell r="I2011" t="str">
            <v>*；</v>
          </cell>
        </row>
        <row r="2012">
          <cell r="A2012">
            <v>330606032</v>
          </cell>
          <cell r="B2012" t="str">
            <v>颜面部软组织不对称局部组织瓣修复畸形矫正术</v>
          </cell>
          <cell r="C2012" t="str">
            <v>含局部组织瓣制备及转移</v>
          </cell>
        </row>
        <row r="2012">
          <cell r="E2012" t="str">
            <v>次</v>
          </cell>
          <cell r="F2012">
            <v>3000</v>
          </cell>
          <cell r="G2012">
            <v>2700</v>
          </cell>
          <cell r="H2012">
            <v>2200</v>
          </cell>
          <cell r="I2012" t="str">
            <v>*；</v>
          </cell>
        </row>
        <row r="2013">
          <cell r="A2013">
            <v>330606033</v>
          </cell>
          <cell r="B2013" t="str">
            <v>颜面部软组织不对称带血管游离组织瓣修复畸形矫正术</v>
          </cell>
          <cell r="C2013" t="str">
            <v>含带血管游离组织瓣制备及移植</v>
          </cell>
        </row>
        <row r="2013">
          <cell r="E2013" t="str">
            <v>次</v>
          </cell>
          <cell r="F2013">
            <v>2400</v>
          </cell>
          <cell r="G2013">
            <v>2280</v>
          </cell>
          <cell r="H2013">
            <v>2040</v>
          </cell>
        </row>
        <row r="2014">
          <cell r="A2014">
            <v>330606034</v>
          </cell>
          <cell r="B2014" t="str">
            <v>口腔颌面部缺损颞肌筋膜瓣修复术</v>
          </cell>
        </row>
        <row r="2014">
          <cell r="D2014" t="str">
            <v>特殊支架及固位材料</v>
          </cell>
          <cell r="E2014" t="str">
            <v>次</v>
          </cell>
          <cell r="F2014">
            <v>1840</v>
          </cell>
          <cell r="G2014">
            <v>1750</v>
          </cell>
          <cell r="H2014">
            <v>1560</v>
          </cell>
        </row>
        <row r="2015">
          <cell r="A2015">
            <v>330606035</v>
          </cell>
          <cell r="B2015" t="str">
            <v>口腔颌面部软组织缺损远位皮瓣修复术</v>
          </cell>
          <cell r="C2015" t="str">
            <v>含非手术区远位皮瓣制备及转移</v>
          </cell>
        </row>
        <row r="2015">
          <cell r="E2015" t="str">
            <v>次</v>
          </cell>
          <cell r="F2015">
            <v>2800</v>
          </cell>
          <cell r="G2015">
            <v>2520</v>
          </cell>
          <cell r="H2015">
            <v>2100</v>
          </cell>
          <cell r="I2015" t="str">
            <v>*；</v>
          </cell>
        </row>
        <row r="2016">
          <cell r="A2016">
            <v>330606036</v>
          </cell>
          <cell r="B2016" t="str">
            <v>口腔颌面部软组织缺损远位肌皮瓣修复术</v>
          </cell>
          <cell r="C2016" t="str">
            <v>含非手术区远位肌皮瓣制备及转移</v>
          </cell>
        </row>
        <row r="2016">
          <cell r="E2016" t="str">
            <v>次</v>
          </cell>
          <cell r="F2016">
            <v>1840</v>
          </cell>
          <cell r="G2016">
            <v>1750</v>
          </cell>
          <cell r="H2016">
            <v>1560</v>
          </cell>
        </row>
        <row r="2017">
          <cell r="A2017">
            <v>330606037</v>
          </cell>
          <cell r="B2017" t="str">
            <v>带蒂皮瓣二期断蒂术</v>
          </cell>
          <cell r="C2017" t="str">
            <v>含皮瓣断蒂及创面关闭成形</v>
          </cell>
        </row>
        <row r="2017">
          <cell r="E2017" t="str">
            <v>次</v>
          </cell>
          <cell r="F2017">
            <v>980</v>
          </cell>
          <cell r="G2017">
            <v>882</v>
          </cell>
          <cell r="H2017">
            <v>700</v>
          </cell>
          <cell r="I2017" t="str">
            <v>*；</v>
          </cell>
        </row>
        <row r="2018">
          <cell r="A2018">
            <v>330606038</v>
          </cell>
          <cell r="B2018" t="str">
            <v>皮瓣肌皮瓣延迟术</v>
          </cell>
          <cell r="C2018" t="str">
            <v>含皮瓣断蒂及创面关闭成形</v>
          </cell>
        </row>
        <row r="2018">
          <cell r="E2018" t="str">
            <v>次</v>
          </cell>
          <cell r="F2018">
            <v>1200</v>
          </cell>
          <cell r="G2018">
            <v>1080</v>
          </cell>
          <cell r="H2018">
            <v>850</v>
          </cell>
          <cell r="I2018" t="str">
            <v>*；</v>
          </cell>
        </row>
        <row r="2019">
          <cell r="A2019">
            <v>330606039</v>
          </cell>
          <cell r="B2019" t="str">
            <v>腭瘘修补术</v>
          </cell>
          <cell r="C2019" t="str">
            <v>含邻位粘膜瓣制备及腭瘘修复</v>
          </cell>
          <cell r="D2019" t="str">
            <v>人工材料</v>
          </cell>
          <cell r="E2019" t="str">
            <v>次</v>
          </cell>
          <cell r="F2019">
            <v>1800</v>
          </cell>
          <cell r="G2019">
            <v>1620</v>
          </cell>
          <cell r="H2019">
            <v>1200</v>
          </cell>
          <cell r="I2019" t="str">
            <v>*；</v>
          </cell>
        </row>
        <row r="2020">
          <cell r="A2020">
            <v>330606040</v>
          </cell>
          <cell r="B2020" t="str">
            <v>经颈部茎突过长切除术</v>
          </cell>
        </row>
        <row r="2020">
          <cell r="E2020" t="str">
            <v>单侧</v>
          </cell>
          <cell r="F2020">
            <v>900</v>
          </cell>
          <cell r="G2020">
            <v>850</v>
          </cell>
          <cell r="H2020">
            <v>760</v>
          </cell>
        </row>
        <row r="2021">
          <cell r="A2021">
            <v>330606041</v>
          </cell>
          <cell r="B2021" t="str">
            <v>经口茎突过长切除术</v>
          </cell>
          <cell r="C2021" t="str">
            <v>含扁桃体切除</v>
          </cell>
        </row>
        <row r="2021">
          <cell r="E2021" t="str">
            <v>单侧</v>
          </cell>
          <cell r="F2021">
            <v>1800</v>
          </cell>
          <cell r="G2021">
            <v>1620</v>
          </cell>
          <cell r="H2021">
            <v>1200</v>
          </cell>
          <cell r="I2021" t="str">
            <v>*；</v>
          </cell>
        </row>
        <row r="2022">
          <cell r="A2022">
            <v>330606042</v>
          </cell>
          <cell r="B2022" t="str">
            <v>颌间挛缩松解术</v>
          </cell>
          <cell r="C2022" t="str">
            <v>含口内外软组织与骨组织粘连松解、咀嚼肌切断术、植皮术等；不含皮瓣制备</v>
          </cell>
        </row>
        <row r="2022">
          <cell r="E2022" t="str">
            <v>次</v>
          </cell>
          <cell r="F2022">
            <v>1900</v>
          </cell>
          <cell r="G2022">
            <v>1710</v>
          </cell>
          <cell r="H2022">
            <v>1250</v>
          </cell>
          <cell r="I2022" t="str">
            <v>*；</v>
          </cell>
        </row>
        <row r="2023">
          <cell r="A2023">
            <v>330607</v>
          </cell>
          <cell r="B2023" t="str">
            <v>口腔正颌手术</v>
          </cell>
          <cell r="C2023" t="str">
            <v>含来复锯；微型骨动力系统；光导纤维</v>
          </cell>
        </row>
        <row r="2024">
          <cell r="A2024">
            <v>330607001</v>
          </cell>
          <cell r="B2024" t="str">
            <v>上颌雷弗特I型截骨术（Le Fort）　</v>
          </cell>
          <cell r="C2024" t="str">
            <v>包括上颌雷弗特（Le Fort） I型分块截骨术、骨内坚固内固定术、植骨术；不含骨切取</v>
          </cell>
          <cell r="D2024" t="str">
            <v>特殊材料</v>
          </cell>
          <cell r="E2024" t="str">
            <v>单颌</v>
          </cell>
          <cell r="F2024">
            <v>2000</v>
          </cell>
          <cell r="G2024">
            <v>1900</v>
          </cell>
          <cell r="H2024">
            <v>1700</v>
          </cell>
          <cell r="I2024" t="str">
            <v>上颌雷弗特（LeFort）分块截骨术加收600元</v>
          </cell>
        </row>
        <row r="2025">
          <cell r="A2025">
            <v>330607002</v>
          </cell>
          <cell r="B2025" t="str">
            <v>上颌雷弗特II型截骨术（Le Fort）</v>
          </cell>
          <cell r="C2025" t="str">
            <v>包括骨截开、骨内坚固内固定术、植骨术；不含骨切取</v>
          </cell>
          <cell r="D2025" t="str">
            <v>特殊材料</v>
          </cell>
          <cell r="E2025" t="str">
            <v>单颌</v>
          </cell>
          <cell r="F2025">
            <v>2600</v>
          </cell>
          <cell r="G2025">
            <v>2470</v>
          </cell>
          <cell r="H2025">
            <v>2210</v>
          </cell>
        </row>
        <row r="2026">
          <cell r="A2026">
            <v>330607003</v>
          </cell>
          <cell r="B2026" t="str">
            <v>上颌雷弗特III型截骨术（Le Fort）</v>
          </cell>
          <cell r="C2026" t="str">
            <v>包括骨截开、骨内坚固内固定术、植骨术；不含骨切取</v>
          </cell>
          <cell r="D2026" t="str">
            <v>特殊材料</v>
          </cell>
          <cell r="E2026" t="str">
            <v>单颌</v>
          </cell>
          <cell r="F2026">
            <v>3380</v>
          </cell>
          <cell r="G2026">
            <v>3210</v>
          </cell>
          <cell r="H2026">
            <v>2870</v>
          </cell>
        </row>
        <row r="2027">
          <cell r="A2027">
            <v>330607004</v>
          </cell>
          <cell r="B2027" t="str">
            <v>上颌牙骨段截骨术</v>
          </cell>
          <cell r="C2027" t="str">
            <v>包括上颌前部或后部截骨术、骨内坚固内固定术、植骨术；不含骨切取</v>
          </cell>
          <cell r="D2027" t="str">
            <v>特殊材料</v>
          </cell>
          <cell r="E2027" t="str">
            <v>单颌</v>
          </cell>
          <cell r="F2027">
            <v>2400</v>
          </cell>
          <cell r="G2027">
            <v>2160</v>
          </cell>
          <cell r="H2027">
            <v>1700</v>
          </cell>
          <cell r="I2027" t="str">
            <v>*；</v>
          </cell>
        </row>
        <row r="2028">
          <cell r="A2028">
            <v>330607005</v>
          </cell>
          <cell r="B2028" t="str">
            <v>下颌升支截骨术</v>
          </cell>
          <cell r="C2028" t="str">
            <v>包括下颌升支矢状劈开截骨术、口内或口外入路下颌升支垂直截骨术、下颌升支倒L形截骨术、C形截骨术、骨内坚固内固定术；不含骨切取</v>
          </cell>
          <cell r="D2028" t="str">
            <v>特殊材料</v>
          </cell>
          <cell r="E2028" t="str">
            <v>单颌</v>
          </cell>
          <cell r="F2028">
            <v>2450</v>
          </cell>
          <cell r="G2028">
            <v>2210</v>
          </cell>
          <cell r="H2028">
            <v>1870</v>
          </cell>
        </row>
        <row r="2029">
          <cell r="A2029">
            <v>330607006</v>
          </cell>
          <cell r="B2029" t="str">
            <v>下颌体部截骨术</v>
          </cell>
          <cell r="C2029" t="str">
            <v>包括下颌体部修整术、去皮质术骨内坚固内固定术、植骨术；不含骨切取</v>
          </cell>
          <cell r="D2029" t="str">
            <v>特殊材料</v>
          </cell>
          <cell r="E2029" t="str">
            <v>次</v>
          </cell>
          <cell r="F2029">
            <v>2000</v>
          </cell>
          <cell r="G2029">
            <v>1900</v>
          </cell>
          <cell r="H2029">
            <v>1700</v>
          </cell>
        </row>
        <row r="2030">
          <cell r="A2030">
            <v>330607007</v>
          </cell>
          <cell r="B2030" t="str">
            <v>下颌根尖下截骨术</v>
          </cell>
          <cell r="C2030" t="str">
            <v>包括下颌后部根尖下截骨术、骨内坚固内固定术、植骨术；不含骨切取</v>
          </cell>
          <cell r="D2030" t="str">
            <v>特殊材料</v>
          </cell>
          <cell r="E2030" t="str">
            <v>次</v>
          </cell>
          <cell r="F2030">
            <v>2000</v>
          </cell>
          <cell r="G2030">
            <v>1900</v>
          </cell>
          <cell r="H2030">
            <v>1700</v>
          </cell>
        </row>
        <row r="2031">
          <cell r="A2031">
            <v>330607008</v>
          </cell>
          <cell r="B2031" t="str">
            <v>下颌下缘去骨成形术</v>
          </cell>
        </row>
        <row r="2031">
          <cell r="E2031" t="str">
            <v>次</v>
          </cell>
          <cell r="F2031">
            <v>2000</v>
          </cell>
          <cell r="G2031">
            <v>1900</v>
          </cell>
          <cell r="H2031">
            <v>1700</v>
          </cell>
        </row>
        <row r="2032">
          <cell r="A2032">
            <v>330607009</v>
          </cell>
          <cell r="B2032" t="str">
            <v>下颌骨去骨皮质术</v>
          </cell>
        </row>
        <row r="2032">
          <cell r="E2032" t="str">
            <v>次</v>
          </cell>
          <cell r="F2032">
            <v>3300</v>
          </cell>
          <cell r="G2032">
            <v>2970</v>
          </cell>
          <cell r="H2032">
            <v>2300</v>
          </cell>
          <cell r="I2032" t="str">
            <v>*；</v>
          </cell>
        </row>
        <row r="2033">
          <cell r="A2033">
            <v>330607010</v>
          </cell>
          <cell r="B2033" t="str">
            <v>下颌角嚼肌肥大畸形矫正术</v>
          </cell>
          <cell r="C2033" t="str">
            <v>包括：1．下颌角的三角形去骨术或改良下颌升支矢状劈开去骨术；2．嚼肌部分切除术</v>
          </cell>
        </row>
        <row r="2033">
          <cell r="E2033" t="str">
            <v>单侧</v>
          </cell>
          <cell r="F2033">
            <v>3300</v>
          </cell>
          <cell r="G2033">
            <v>2970</v>
          </cell>
          <cell r="H2033">
            <v>2300</v>
          </cell>
          <cell r="I2033" t="str">
            <v>*；</v>
          </cell>
        </row>
        <row r="2034">
          <cell r="A2034">
            <v>330607011</v>
          </cell>
          <cell r="B2034" t="str">
            <v>水平截骨颏成形术</v>
          </cell>
          <cell r="C2034" t="str">
            <v>包括各种不同改良的颏部截骨术、骨内坚固内固定术、植骨术；不含骨切取</v>
          </cell>
          <cell r="D2034" t="str">
            <v>特殊材料</v>
          </cell>
          <cell r="E2034" t="str">
            <v>次</v>
          </cell>
          <cell r="F2034">
            <v>2000</v>
          </cell>
          <cell r="G2034">
            <v>1800</v>
          </cell>
          <cell r="H2034">
            <v>1530</v>
          </cell>
        </row>
        <row r="2035">
          <cell r="A2035">
            <v>330607012</v>
          </cell>
          <cell r="B2035" t="str">
            <v>颏部截骨前徙舌骨悬吊术</v>
          </cell>
          <cell r="C2035" t="str">
            <v>包括颏部各种类型的截骨前徙、舌骨下肌群切断、舌骨阔筋膜悬吊术、骨内坚固内固定术、植骨术；不含骨切取、取阔筋膜术</v>
          </cell>
          <cell r="D2035" t="str">
            <v>特殊材料</v>
          </cell>
          <cell r="E2035" t="str">
            <v>次</v>
          </cell>
          <cell r="F2035">
            <v>1500</v>
          </cell>
          <cell r="G2035">
            <v>1439</v>
          </cell>
          <cell r="H2035">
            <v>1280</v>
          </cell>
        </row>
        <row r="2036">
          <cell r="A2036">
            <v>330607013</v>
          </cell>
          <cell r="B2036" t="str">
            <v>颌骨延长骨生成术</v>
          </cell>
          <cell r="C2036" t="str">
            <v>包括上下颌骨各部分截骨、骨延长器置入术</v>
          </cell>
          <cell r="D2036" t="str">
            <v>骨延长器及其他特殊材料</v>
          </cell>
          <cell r="E2036" t="str">
            <v>每个部位</v>
          </cell>
          <cell r="F2036">
            <v>1780</v>
          </cell>
          <cell r="G2036">
            <v>1690</v>
          </cell>
          <cell r="H2036">
            <v>1510</v>
          </cell>
          <cell r="I2036" t="str">
            <v>骨延长器置入后的加力加收1000元</v>
          </cell>
        </row>
        <row r="2037">
          <cell r="A2037">
            <v>330607014</v>
          </cell>
          <cell r="B2037" t="str">
            <v>颧骨颧弓成型术</v>
          </cell>
          <cell r="C2037" t="str">
            <v>包括矫正颧骨颧弓过宽或过窄畸形的截骨、骨内坚固内固定术、植骨术；不含骨切取</v>
          </cell>
          <cell r="D2037" t="str">
            <v>特殊材料</v>
          </cell>
          <cell r="E2037" t="str">
            <v>单侧</v>
          </cell>
          <cell r="F2037">
            <v>1500</v>
          </cell>
          <cell r="G2037">
            <v>1420</v>
          </cell>
          <cell r="H2037">
            <v>1270</v>
          </cell>
        </row>
        <row r="2038">
          <cell r="A2038">
            <v>330607015</v>
          </cell>
          <cell r="B2038" t="str">
            <v>颞下颌关节盘手术</v>
          </cell>
          <cell r="C2038" t="str">
            <v>包括颞下颌关节盘摘除术、颞下颌关节盘复位固定术、颞肌瓣或其他生物性材料植入修复术等；不含颞肌瓣制备</v>
          </cell>
          <cell r="D2038" t="str">
            <v>特殊缝线、生物性材料</v>
          </cell>
          <cell r="E2038" t="str">
            <v>单侧</v>
          </cell>
          <cell r="F2038">
            <v>1500</v>
          </cell>
          <cell r="G2038">
            <v>1430</v>
          </cell>
          <cell r="H2038">
            <v>1280</v>
          </cell>
        </row>
        <row r="2039">
          <cell r="A2039">
            <v>330607016</v>
          </cell>
          <cell r="B2039" t="str">
            <v>髁状突高位切除术</v>
          </cell>
          <cell r="C2039" t="str">
            <v>包括髁状突高位切除术或髁状突关节面磨光术</v>
          </cell>
          <cell r="D2039" t="str">
            <v>特殊缝线</v>
          </cell>
          <cell r="E2039" t="str">
            <v>单侧</v>
          </cell>
          <cell r="F2039">
            <v>800</v>
          </cell>
          <cell r="G2039">
            <v>760</v>
          </cell>
          <cell r="H2039">
            <v>680</v>
          </cell>
        </row>
        <row r="2040">
          <cell r="A2040">
            <v>330607017</v>
          </cell>
          <cell r="B2040" t="str">
            <v>颞下颌关节成形术</v>
          </cell>
          <cell r="C2040" t="str">
            <v>包括骨球截除术、喙突截除术、植骨床制备术、骨及代用品植入术；不含骨切取及颌间结扎术</v>
          </cell>
          <cell r="D2040" t="str">
            <v>骨代用品及特殊材料</v>
          </cell>
          <cell r="E2040" t="str">
            <v>单侧</v>
          </cell>
          <cell r="F2040">
            <v>2200</v>
          </cell>
          <cell r="G2040">
            <v>1980</v>
          </cell>
          <cell r="H2040">
            <v>1400</v>
          </cell>
          <cell r="I2040" t="str">
            <v>*；</v>
          </cell>
        </row>
        <row r="2041">
          <cell r="A2041">
            <v>330608</v>
          </cell>
          <cell r="B2041" t="str">
            <v>口腔创伤手术</v>
          </cell>
          <cell r="C2041" t="str">
            <v>含微型骨动力系统；来复锯；光导纤维</v>
          </cell>
        </row>
        <row r="2042">
          <cell r="A2042">
            <v>330608001</v>
          </cell>
          <cell r="B2042" t="str">
            <v>口腔颌面软组织清创术(大)</v>
          </cell>
          <cell r="C2042" t="str">
            <v>指伤及两个以上解剖区的多层次复合性或气管损伤的处理；包括浅表异物清除、创面清洗、组织处理、止血、缝合、口腔颌面软组织裂伤缝合；不含植皮和邻位瓣修复、牙外伤和骨折处理、神经导管吻合、器官切除</v>
          </cell>
        </row>
        <row r="2042">
          <cell r="E2042" t="str">
            <v>次</v>
          </cell>
          <cell r="F2042">
            <v>2100</v>
          </cell>
          <cell r="G2042">
            <v>1890</v>
          </cell>
          <cell r="H2042">
            <v>1400</v>
          </cell>
          <cell r="I2042" t="str">
            <v>*；</v>
          </cell>
        </row>
        <row r="2043">
          <cell r="A2043">
            <v>330608002</v>
          </cell>
          <cell r="B2043" t="str">
            <v>口腔颌面软组织清创术(中)</v>
          </cell>
          <cell r="C2043" t="str">
            <v>指伤及一到两个解剖区的皮肤、粘膜和肌肉等非器官性损伤的处理；包括浅表异物清除、创面清洗、组织处理、止血、缝合、口腔颌面软组织裂伤缝合；不含植皮和邻位瓣修复、牙外伤和骨折处理、神经导管吻合、器官切除</v>
          </cell>
        </row>
        <row r="2043">
          <cell r="E2043" t="str">
            <v>次</v>
          </cell>
          <cell r="F2043">
            <v>1500</v>
          </cell>
          <cell r="G2043">
            <v>1350</v>
          </cell>
          <cell r="H2043">
            <v>1000</v>
          </cell>
          <cell r="I2043" t="str">
            <v>*；</v>
          </cell>
        </row>
        <row r="2044">
          <cell r="A2044">
            <v>330608003</v>
          </cell>
          <cell r="B2044" t="str">
            <v>口腔颌面软组织清创术(小)</v>
          </cell>
          <cell r="C2044" t="str">
            <v>指局限于一个解剖区的表浅损伤的处理；包括浅表异物清除、创面清洗、组织处理、止血、缝合、口腔颌面软组织裂伤缝合；不含植皮和邻位瓣修复、牙外伤和骨折处理、神经导管吻合、器官切除</v>
          </cell>
        </row>
        <row r="2044">
          <cell r="E2044" t="str">
            <v>次</v>
          </cell>
          <cell r="F2044">
            <v>520</v>
          </cell>
          <cell r="G2044">
            <v>500</v>
          </cell>
          <cell r="H2044">
            <v>400</v>
          </cell>
          <cell r="I2044" t="str">
            <v>*；</v>
          </cell>
        </row>
        <row r="2045">
          <cell r="A2045">
            <v>330608004</v>
          </cell>
          <cell r="B2045" t="str">
            <v>颌骨骨折单颌牙弓夹板固定术</v>
          </cell>
          <cell r="C2045" t="str">
            <v>含复位</v>
          </cell>
          <cell r="D2045" t="str">
            <v>牙弓夹板</v>
          </cell>
          <cell r="E2045" t="str">
            <v>单颌</v>
          </cell>
          <cell r="F2045">
            <v>390</v>
          </cell>
          <cell r="G2045">
            <v>351</v>
          </cell>
          <cell r="H2045">
            <v>280</v>
          </cell>
          <cell r="I2045" t="str">
            <v>*；</v>
          </cell>
        </row>
        <row r="2046">
          <cell r="A2046">
            <v>330608005</v>
          </cell>
          <cell r="B2046" t="str">
            <v>颌骨骨折颌间固定术</v>
          </cell>
          <cell r="C2046" t="str">
            <v>含复位</v>
          </cell>
          <cell r="D2046" t="str">
            <v>牙弓夹板</v>
          </cell>
          <cell r="E2046" t="str">
            <v>单颌</v>
          </cell>
          <cell r="F2046">
            <v>780</v>
          </cell>
          <cell r="G2046">
            <v>702</v>
          </cell>
          <cell r="H2046">
            <v>600</v>
          </cell>
          <cell r="I2046" t="str">
            <v>*；</v>
          </cell>
        </row>
        <row r="2047">
          <cell r="A2047">
            <v>330608006</v>
          </cell>
          <cell r="B2047" t="str">
            <v>颌骨骨折外固定术</v>
          </cell>
          <cell r="C2047" t="str">
            <v>包括：1.复位，颌骨骨折悬吊固定术；2.颧骨、颧弓骨折</v>
          </cell>
          <cell r="D2047" t="str">
            <v>特殊材料</v>
          </cell>
          <cell r="E2047" t="str">
            <v>单颌</v>
          </cell>
          <cell r="F2047">
            <v>650</v>
          </cell>
          <cell r="G2047">
            <v>585</v>
          </cell>
          <cell r="H2047">
            <v>460</v>
          </cell>
          <cell r="I2047" t="str">
            <v>*；</v>
          </cell>
        </row>
        <row r="2048">
          <cell r="A2048">
            <v>330608007</v>
          </cell>
          <cell r="B2048" t="str">
            <v>髁状突陈旧性骨折整复术</v>
          </cell>
          <cell r="C2048" t="str">
            <v>含颌间固定；包括髁状突摘除或复位、内固定、升支截骨和关节成形</v>
          </cell>
          <cell r="D2048" t="str">
            <v>特殊器械</v>
          </cell>
          <cell r="E2048" t="str">
            <v>单侧</v>
          </cell>
          <cell r="F2048">
            <v>1500</v>
          </cell>
          <cell r="G2048">
            <v>1430</v>
          </cell>
          <cell r="H2048">
            <v>1280</v>
          </cell>
        </row>
        <row r="2049">
          <cell r="A2049">
            <v>330608008</v>
          </cell>
          <cell r="B2049" t="str">
            <v>髁状突骨折切开复位内固定术</v>
          </cell>
          <cell r="C2049" t="str">
            <v>含颌间固定</v>
          </cell>
          <cell r="D2049" t="str">
            <v>特殊材料</v>
          </cell>
          <cell r="E2049" t="str">
            <v>单侧</v>
          </cell>
          <cell r="F2049">
            <v>1500</v>
          </cell>
          <cell r="G2049">
            <v>1430</v>
          </cell>
          <cell r="H2049">
            <v>1280</v>
          </cell>
        </row>
        <row r="2050">
          <cell r="A2050">
            <v>330608009</v>
          </cell>
          <cell r="B2050" t="str">
            <v>下颌骨骨折切开复位内固定术</v>
          </cell>
          <cell r="C2050" t="str">
            <v>包括颌间固定、坚固内固定术</v>
          </cell>
          <cell r="D2050" t="str">
            <v>特殊材料</v>
          </cell>
          <cell r="E2050" t="str">
            <v>单颌</v>
          </cell>
          <cell r="F2050">
            <v>1800</v>
          </cell>
          <cell r="G2050">
            <v>1620</v>
          </cell>
          <cell r="H2050">
            <v>1250</v>
          </cell>
          <cell r="I2050" t="str">
            <v>*；</v>
          </cell>
        </row>
        <row r="2051">
          <cell r="A2051">
            <v>330608010</v>
          </cell>
          <cell r="B2051" t="str">
            <v>上颌骨骨折切开复位内固定术</v>
          </cell>
          <cell r="C2051" t="str">
            <v>含颌间固定</v>
          </cell>
          <cell r="D2051" t="str">
            <v>特殊材料</v>
          </cell>
          <cell r="E2051" t="str">
            <v>单颌</v>
          </cell>
          <cell r="F2051">
            <v>1800</v>
          </cell>
          <cell r="G2051">
            <v>1620</v>
          </cell>
          <cell r="H2051">
            <v>1250</v>
          </cell>
          <cell r="I2051" t="str">
            <v>*；</v>
          </cell>
        </row>
        <row r="2052">
          <cell r="A2052">
            <v>330608011</v>
          </cell>
          <cell r="B2052" t="str">
            <v>颧骨骨折切开复位内固定术</v>
          </cell>
          <cell r="C2052" t="str">
            <v>含眶底探查和修复；包括颧弓骨折</v>
          </cell>
          <cell r="D2052" t="str">
            <v>特殊材料</v>
          </cell>
          <cell r="E2052" t="str">
            <v>单侧</v>
          </cell>
          <cell r="F2052">
            <v>2200</v>
          </cell>
          <cell r="G2052">
            <v>1980</v>
          </cell>
          <cell r="H2052">
            <v>1550</v>
          </cell>
          <cell r="I2052" t="str">
            <v>*；</v>
          </cell>
        </row>
        <row r="2053">
          <cell r="A2053">
            <v>330608012</v>
          </cell>
          <cell r="B2053" t="str">
            <v>颧弓骨折复位术</v>
          </cell>
          <cell r="C2053" t="str">
            <v>指间接开放复位</v>
          </cell>
        </row>
        <row r="2053">
          <cell r="E2053" t="str">
            <v>单侧</v>
          </cell>
          <cell r="F2053">
            <v>1500</v>
          </cell>
          <cell r="G2053">
            <v>1350</v>
          </cell>
          <cell r="H2053">
            <v>1050</v>
          </cell>
          <cell r="I2053" t="str">
            <v>*；</v>
          </cell>
        </row>
        <row r="2054">
          <cell r="A2054">
            <v>330608013</v>
          </cell>
          <cell r="B2054" t="str">
            <v>颧骨上颌骨复合骨折切开复位内固定术</v>
          </cell>
          <cell r="C2054" t="str">
            <v>包括颌间固定；眶底探查和修复；颧弓骨折</v>
          </cell>
        </row>
        <row r="2054">
          <cell r="E2054" t="str">
            <v>单侧</v>
          </cell>
          <cell r="F2054">
            <v>2200</v>
          </cell>
          <cell r="G2054">
            <v>1980</v>
          </cell>
          <cell r="H2054">
            <v>1600</v>
          </cell>
          <cell r="I2054" t="str">
            <v>*；双侧颧骨或颧弓骨折加收800元</v>
          </cell>
        </row>
        <row r="2055">
          <cell r="A2055">
            <v>330608014</v>
          </cell>
          <cell r="B2055" t="str">
            <v>眶鼻额区骨折整复术</v>
          </cell>
          <cell r="C2055" t="str">
            <v>含内眦韧带和泪器处理</v>
          </cell>
        </row>
        <row r="2055">
          <cell r="E2055" t="str">
            <v>次</v>
          </cell>
          <cell r="F2055">
            <v>1700</v>
          </cell>
          <cell r="G2055">
            <v>1610</v>
          </cell>
          <cell r="H2055">
            <v>1440</v>
          </cell>
        </row>
        <row r="2056">
          <cell r="A2056">
            <v>330608015</v>
          </cell>
          <cell r="B2056" t="str">
            <v>颧骨陈旧性骨折截骨整复术</v>
          </cell>
          <cell r="C2056" t="str">
            <v>含眶底探查和修复</v>
          </cell>
        </row>
        <row r="2056">
          <cell r="E2056" t="str">
            <v>单侧</v>
          </cell>
          <cell r="F2056">
            <v>1700</v>
          </cell>
          <cell r="G2056">
            <v>1610</v>
          </cell>
          <cell r="H2056">
            <v>1440</v>
          </cell>
        </row>
        <row r="2057">
          <cell r="A2057">
            <v>330608016</v>
          </cell>
          <cell r="B2057" t="str">
            <v>颧骨陈旧性骨折植骨矫治术</v>
          </cell>
          <cell r="C2057" t="str">
            <v>含自体植骨；不含取骨术</v>
          </cell>
        </row>
        <row r="2057">
          <cell r="E2057" t="str">
            <v>单侧</v>
          </cell>
          <cell r="F2057">
            <v>1500</v>
          </cell>
          <cell r="G2057">
            <v>1430</v>
          </cell>
          <cell r="H2057">
            <v>1280</v>
          </cell>
        </row>
        <row r="2058">
          <cell r="A2058">
            <v>330608017</v>
          </cell>
          <cell r="B2058" t="str">
            <v>单颌牙弓夹板拆除术</v>
          </cell>
        </row>
        <row r="2058">
          <cell r="E2058" t="str">
            <v>单颌</v>
          </cell>
          <cell r="F2058">
            <v>90</v>
          </cell>
          <cell r="G2058">
            <v>81</v>
          </cell>
          <cell r="H2058">
            <v>70</v>
          </cell>
          <cell r="I2058" t="str">
            <v>*；</v>
          </cell>
        </row>
        <row r="2059">
          <cell r="A2059">
            <v>330608018</v>
          </cell>
          <cell r="B2059" t="str">
            <v>颌间固定拆除术</v>
          </cell>
        </row>
        <row r="2059">
          <cell r="E2059" t="str">
            <v>单颌</v>
          </cell>
          <cell r="F2059">
            <v>130</v>
          </cell>
          <cell r="G2059">
            <v>117</v>
          </cell>
          <cell r="H2059">
            <v>100</v>
          </cell>
          <cell r="I2059" t="str">
            <v>*；</v>
          </cell>
        </row>
        <row r="2060">
          <cell r="A2060">
            <v>330608019</v>
          </cell>
          <cell r="B2060" t="str">
            <v>骨内固定植入物取出术</v>
          </cell>
        </row>
        <row r="2060">
          <cell r="E2060" t="str">
            <v>单颌</v>
          </cell>
          <cell r="F2060">
            <v>440</v>
          </cell>
          <cell r="G2060">
            <v>396</v>
          </cell>
          <cell r="H2060">
            <v>340</v>
          </cell>
          <cell r="I2060" t="str">
            <v>*；</v>
          </cell>
        </row>
        <row r="2061">
          <cell r="A2061">
            <v>330608020</v>
          </cell>
          <cell r="B2061" t="str">
            <v>下颌骨缺损植骨修复术</v>
          </cell>
          <cell r="C2061" t="str">
            <v>包括颌间固定和邻位皮瓣修复；自体骨、异体骨、异种骨移植；不含小血管吻合术及骨瓣切取</v>
          </cell>
          <cell r="D2061" t="str">
            <v>供骨材料</v>
          </cell>
          <cell r="E2061" t="str">
            <v>单颌</v>
          </cell>
          <cell r="F2061">
            <v>2200</v>
          </cell>
          <cell r="G2061">
            <v>1980</v>
          </cell>
          <cell r="H2061">
            <v>1500</v>
          </cell>
          <cell r="I2061" t="str">
            <v>*；</v>
          </cell>
        </row>
        <row r="2062">
          <cell r="A2062">
            <v>330608021</v>
          </cell>
          <cell r="B2062" t="str">
            <v>下颌骨缺损网托碎骨移植术</v>
          </cell>
          <cell r="C2062" t="str">
            <v>包括颌间固定和邻位皮瓣修复</v>
          </cell>
          <cell r="D2062" t="str">
            <v>金属网材料、供骨材料</v>
          </cell>
          <cell r="E2062" t="str">
            <v>单颌</v>
          </cell>
          <cell r="F2062">
            <v>1700</v>
          </cell>
          <cell r="G2062">
            <v>1610</v>
          </cell>
          <cell r="H2062">
            <v>1450</v>
          </cell>
        </row>
        <row r="2063">
          <cell r="A2063">
            <v>330608022</v>
          </cell>
          <cell r="B2063" t="str">
            <v>下颌骨缺损带蒂骨移植术</v>
          </cell>
          <cell r="C2063" t="str">
            <v>包括颌间固定和邻位皮瓣修复；不含取骨及制备术</v>
          </cell>
        </row>
        <row r="2063">
          <cell r="E2063" t="str">
            <v>单颌</v>
          </cell>
          <cell r="F2063">
            <v>1700</v>
          </cell>
          <cell r="G2063">
            <v>1610</v>
          </cell>
          <cell r="H2063">
            <v>1450</v>
          </cell>
        </row>
        <row r="2064">
          <cell r="A2064">
            <v>330608023</v>
          </cell>
          <cell r="B2064" t="str">
            <v>下颌骨缺损带血管蒂游离复合瓣移植术</v>
          </cell>
          <cell r="C2064" t="str">
            <v>包括颌间固定和邻位皮瓣修复；不含组织瓣制备术</v>
          </cell>
        </row>
        <row r="2064">
          <cell r="E2064" t="str">
            <v>单颌</v>
          </cell>
          <cell r="F2064">
            <v>2200</v>
          </cell>
          <cell r="G2064">
            <v>2090</v>
          </cell>
          <cell r="H2064">
            <v>1870</v>
          </cell>
        </row>
        <row r="2065">
          <cell r="A2065">
            <v>330608024</v>
          </cell>
          <cell r="B2065" t="str">
            <v>下颌骨缺损钛板重建术</v>
          </cell>
          <cell r="C2065" t="str">
            <v>包括颌间固定和邻位皮瓣修复</v>
          </cell>
          <cell r="D2065" t="str">
            <v>重建代用品</v>
          </cell>
          <cell r="E2065" t="str">
            <v>单颌</v>
          </cell>
          <cell r="F2065">
            <v>1800</v>
          </cell>
          <cell r="G2065">
            <v>1620</v>
          </cell>
          <cell r="H2065">
            <v>1250</v>
          </cell>
          <cell r="I2065" t="str">
            <v>*；</v>
          </cell>
        </row>
        <row r="2066">
          <cell r="A2066">
            <v>330608025</v>
          </cell>
          <cell r="B2066" t="str">
            <v>下颌骨陈旧性骨折整复术</v>
          </cell>
          <cell r="C2066" t="str">
            <v>含再骨折复位、局部截骨复位；包括颌间固定、骨间固定和邻位瓣修复；不含植骨及软组织缺损修复术</v>
          </cell>
        </row>
        <row r="2066">
          <cell r="E2066" t="str">
            <v>单颌</v>
          </cell>
          <cell r="F2066">
            <v>1800</v>
          </cell>
          <cell r="G2066">
            <v>1620</v>
          </cell>
          <cell r="H2066">
            <v>1250</v>
          </cell>
          <cell r="I2066" t="str">
            <v>*；</v>
          </cell>
        </row>
        <row r="2067">
          <cell r="A2067">
            <v>330608026</v>
          </cell>
          <cell r="B2067" t="str">
            <v>上颌骨缺损植骨修复术</v>
          </cell>
          <cell r="C2067" t="str">
            <v>包括颌间固定和邻位皮瓣修复，自体骨、异体骨、异种骨移植</v>
          </cell>
          <cell r="D2067" t="str">
            <v>供骨材料</v>
          </cell>
          <cell r="E2067" t="str">
            <v>单颌</v>
          </cell>
          <cell r="F2067">
            <v>1800</v>
          </cell>
          <cell r="G2067">
            <v>1620</v>
          </cell>
          <cell r="H2067">
            <v>1250</v>
          </cell>
          <cell r="I2067" t="str">
            <v>*；</v>
          </cell>
        </row>
        <row r="2068">
          <cell r="A2068">
            <v>330608027</v>
          </cell>
          <cell r="B2068" t="str">
            <v>上颌骨陈旧性骨折整复术</v>
          </cell>
          <cell r="C2068" t="str">
            <v>含再骨折复位（Lefort 分型截骨或分块截骨复位）；包括手术复位、颌间固定骨间固定和邻位瓣修复</v>
          </cell>
        </row>
        <row r="2068">
          <cell r="E2068" t="str">
            <v>单颌</v>
          </cell>
          <cell r="F2068">
            <v>2600</v>
          </cell>
          <cell r="G2068">
            <v>2340</v>
          </cell>
          <cell r="H2068">
            <v>1900</v>
          </cell>
          <cell r="I2068" t="str">
            <v>*；</v>
          </cell>
        </row>
        <row r="2069">
          <cell r="A2069">
            <v>330608028</v>
          </cell>
          <cell r="B2069" t="str">
            <v>上颌骨缺损网托碎骨移植术</v>
          </cell>
          <cell r="C2069" t="str">
            <v>包括颌间固定和邻位皮瓣修复</v>
          </cell>
          <cell r="D2069" t="str">
            <v>金属网材料、供骨材料</v>
          </cell>
          <cell r="E2069" t="str">
            <v>单颌</v>
          </cell>
          <cell r="F2069">
            <v>1780</v>
          </cell>
          <cell r="G2069">
            <v>1690</v>
          </cell>
          <cell r="H2069">
            <v>1510</v>
          </cell>
        </row>
        <row r="2070">
          <cell r="A2070">
            <v>330608029</v>
          </cell>
          <cell r="B2070" t="str">
            <v>上颌骨缺损带蒂骨移植术</v>
          </cell>
          <cell r="C2070" t="str">
            <v>包括颌间固定和邻位皮瓣修复；不含带蒂骨制取</v>
          </cell>
        </row>
        <row r="2070">
          <cell r="E2070" t="str">
            <v>单颌</v>
          </cell>
          <cell r="F2070">
            <v>1700</v>
          </cell>
          <cell r="G2070">
            <v>1610</v>
          </cell>
          <cell r="H2070">
            <v>1450</v>
          </cell>
        </row>
        <row r="2071">
          <cell r="A2071">
            <v>330609</v>
          </cell>
          <cell r="B2071" t="str">
            <v>口腔种植手术</v>
          </cell>
        </row>
        <row r="2071">
          <cell r="D2071" t="str">
            <v>人工骨及骨代用品</v>
          </cell>
        </row>
        <row r="2072">
          <cell r="A2072">
            <v>330609003</v>
          </cell>
          <cell r="B2072" t="str">
            <v>下齿槽神经移位术</v>
          </cell>
        </row>
        <row r="2072">
          <cell r="E2072" t="str">
            <v>次</v>
          </cell>
          <cell r="F2072">
            <v>900</v>
          </cell>
          <cell r="G2072">
            <v>850</v>
          </cell>
          <cell r="H2072">
            <v>760</v>
          </cell>
        </row>
        <row r="2073">
          <cell r="A2073">
            <v>330609009</v>
          </cell>
          <cell r="B2073" t="str">
            <v>颜面器官缺损种植体植入术</v>
          </cell>
          <cell r="C2073" t="str">
            <v>包括外耳或鼻或眼缺损或颌面缺损的种植体植入</v>
          </cell>
          <cell r="D2073" t="str">
            <v>特殊种植体</v>
          </cell>
          <cell r="E2073" t="str">
            <v>次</v>
          </cell>
          <cell r="F2073">
            <v>1800</v>
          </cell>
          <cell r="G2073">
            <v>1710</v>
          </cell>
          <cell r="H2073">
            <v>1530</v>
          </cell>
        </row>
        <row r="2074">
          <cell r="A2074" t="str">
            <v>013306090010000</v>
          </cell>
          <cell r="B2074" t="str">
            <v>种植体植入费（单颗）</v>
          </cell>
          <cell r="C2074" t="str">
            <v>指实现口腔单颗种植体植入。所定价格涵盖方案设计、术前准备，备洞，种植体植入，二期手术，术后处理，手术复查等的人力资源和基本物资消耗。</v>
          </cell>
        </row>
        <row r="2074">
          <cell r="E2074" t="str">
            <v>牙位</v>
          </cell>
          <cell r="F2074">
            <v>1575</v>
          </cell>
          <cell r="G2074">
            <v>1417.5</v>
          </cell>
          <cell r="H2074">
            <v>1275.75</v>
          </cell>
          <cell r="I2074" t="str">
            <v>1.种植体即刻种植加收10%；
2.颅颌面种植体植入加收30%</v>
          </cell>
        </row>
        <row r="2075">
          <cell r="A2075" t="str">
            <v>013306090010001</v>
          </cell>
          <cell r="B2075" t="str">
            <v>种植体植入费（单颗）-种植体即刻种植（加收）</v>
          </cell>
        </row>
        <row r="2076">
          <cell r="A2076" t="str">
            <v>013306090010002</v>
          </cell>
          <cell r="B2076" t="str">
            <v>种植体植入费（单颗）-颅颌面种植体植入（加收）</v>
          </cell>
        </row>
        <row r="2077">
          <cell r="A2077" t="str">
            <v>013306090020000</v>
          </cell>
          <cell r="B2077" t="str">
            <v>种植体植入费（全牙弓）</v>
          </cell>
          <cell r="C2077" t="str">
            <v>指对范围超过一个象限以上的连续牙齿缺失进行种植体的植入以实现桥式修复。所定价格涵盖方案设计、术前准备，备洞，种植体植入，二期手术，术后处理，手术复查等的人力资源和基本物资消耗。</v>
          </cell>
        </row>
        <row r="2077">
          <cell r="E2077" t="str">
            <v>例</v>
          </cell>
          <cell r="F2077">
            <v>6750</v>
          </cell>
          <cell r="G2077">
            <v>6075</v>
          </cell>
          <cell r="H2077">
            <v>5467.5</v>
          </cell>
          <cell r="I2077" t="str">
            <v>1.上下颌各为一例，分别计价收费；
2.种植体即刻种植加收10%；
3.颅颌面种植体植入加收30%；
4.种植体倾斜植入加收10%；</v>
          </cell>
        </row>
        <row r="2078">
          <cell r="A2078" t="str">
            <v>013306090020001</v>
          </cell>
          <cell r="B2078" t="str">
            <v>种植体植入费（全牙弓）-种植体即刻种植（加收）</v>
          </cell>
        </row>
        <row r="2079">
          <cell r="A2079" t="str">
            <v>013306090020002</v>
          </cell>
          <cell r="B2079" t="str">
            <v>种植体植入费（全牙弓）-颅颌面种植体植入（加收）</v>
          </cell>
        </row>
        <row r="2080">
          <cell r="A2080" t="str">
            <v>013306090020003</v>
          </cell>
          <cell r="B2080" t="str">
            <v>种植体植入费（全牙弓）-种植体倾斜植入（加收）</v>
          </cell>
        </row>
        <row r="2081">
          <cell r="A2081" t="str">
            <v>013306090030000</v>
          </cell>
          <cell r="B2081" t="str">
            <v>口腔内植骨费（简单）</v>
          </cell>
          <cell r="C2081" t="str">
            <v>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v>
          </cell>
        </row>
        <row r="2081">
          <cell r="E2081" t="str">
            <v>牙位</v>
          </cell>
          <cell r="F2081">
            <v>810</v>
          </cell>
          <cell r="G2081">
            <v>729</v>
          </cell>
          <cell r="H2081">
            <v>656.1</v>
          </cell>
        </row>
        <row r="2082">
          <cell r="A2082" t="str">
            <v>013306090040000</v>
          </cell>
          <cell r="B2082" t="str">
            <v>口腔内植骨费（一般）</v>
          </cell>
          <cell r="C2082" t="str">
            <v>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v>
          </cell>
        </row>
        <row r="2082">
          <cell r="E2082" t="str">
            <v>牙位</v>
          </cell>
          <cell r="F2082">
            <v>1350</v>
          </cell>
          <cell r="G2082">
            <v>1215</v>
          </cell>
          <cell r="H2082">
            <v>1093.5</v>
          </cell>
        </row>
        <row r="2083">
          <cell r="A2083" t="str">
            <v>013306090050000</v>
          </cell>
          <cell r="B2083" t="str">
            <v>口腔内植骨费（复杂）</v>
          </cell>
          <cell r="C2083" t="str">
            <v>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v>
          </cell>
        </row>
        <row r="2083">
          <cell r="E2083" t="str">
            <v>牙位</v>
          </cell>
          <cell r="F2083">
            <v>1800</v>
          </cell>
          <cell r="G2083">
            <v>1620</v>
          </cell>
          <cell r="H2083">
            <v>1458</v>
          </cell>
          <cell r="I2083" t="str">
            <v>1.上颌窦囊肿摘除加收10%；
2.口腔以外其他部位取骨加收50%</v>
          </cell>
        </row>
        <row r="2084">
          <cell r="A2084" t="str">
            <v>013306090050001</v>
          </cell>
          <cell r="B2084" t="str">
            <v>口腔内植骨费（复杂）-上颌窦囊肿摘除（加收）</v>
          </cell>
        </row>
        <row r="2085">
          <cell r="A2085" t="str">
            <v>013306090050002</v>
          </cell>
          <cell r="B2085" t="str">
            <v>口腔内植骨费（复杂）-口腔以外其他部位取骨（加收）</v>
          </cell>
        </row>
        <row r="2086">
          <cell r="A2086" t="str">
            <v>013306090060000</v>
          </cell>
          <cell r="B2086" t="str">
            <v>种植体周软组织移植费</v>
          </cell>
          <cell r="C2086" t="str">
            <v>指通过局部软组织移植，改善治疗部位及周围软组织状况，达到治疗所需软组织条件。所定价格涵盖方案设计、术前准备、切开、翻瓣、供软组织制备、组织固定、缝合及处置等的人力资源和基本物资消耗。</v>
          </cell>
        </row>
        <row r="2086">
          <cell r="E2086" t="str">
            <v>牙位</v>
          </cell>
          <cell r="F2086">
            <v>630</v>
          </cell>
          <cell r="G2086">
            <v>567</v>
          </cell>
          <cell r="H2086">
            <v>510.3</v>
          </cell>
        </row>
        <row r="2087">
          <cell r="A2087" t="str">
            <v>013306090070000</v>
          </cell>
          <cell r="B2087" t="str">
            <v>种植体取出费</v>
          </cell>
          <cell r="C2087" t="str">
            <v>指拆除患者口腔内已植入且无法继续使用的种植体。所定价格涵盖种植体拆除等的人力资源和基本物资消耗。</v>
          </cell>
        </row>
        <row r="2087">
          <cell r="E2087" t="str">
            <v>牙位</v>
          </cell>
          <cell r="F2087">
            <v>450</v>
          </cell>
          <cell r="G2087">
            <v>405</v>
          </cell>
          <cell r="H2087">
            <v>364.5</v>
          </cell>
        </row>
        <row r="2088">
          <cell r="A2088">
            <v>330610</v>
          </cell>
          <cell r="B2088" t="str">
            <v>扁桃体和腺样体手术</v>
          </cell>
        </row>
        <row r="2089">
          <cell r="A2089">
            <v>330610001</v>
          </cell>
          <cell r="B2089" t="str">
            <v>扁桃体切除术</v>
          </cell>
          <cell r="C2089" t="str">
            <v>包括残体切除、挤切</v>
          </cell>
        </row>
        <row r="2089">
          <cell r="E2089" t="str">
            <v>单侧</v>
          </cell>
          <cell r="F2089">
            <v>700</v>
          </cell>
          <cell r="G2089">
            <v>630</v>
          </cell>
          <cell r="H2089">
            <v>550</v>
          </cell>
          <cell r="I2089" t="str">
            <v>*；</v>
          </cell>
        </row>
        <row r="2090">
          <cell r="A2090">
            <v>330610002</v>
          </cell>
          <cell r="B2090" t="str">
            <v>腺样体刮除术</v>
          </cell>
        </row>
        <row r="2090">
          <cell r="E2090" t="str">
            <v>次</v>
          </cell>
          <cell r="F2090">
            <v>700</v>
          </cell>
          <cell r="G2090">
            <v>630</v>
          </cell>
          <cell r="H2090">
            <v>550</v>
          </cell>
          <cell r="I2090" t="str">
            <v>*；</v>
          </cell>
        </row>
        <row r="2091">
          <cell r="A2091">
            <v>330610003</v>
          </cell>
          <cell r="B2091" t="str">
            <v>舌扁桃体切除术</v>
          </cell>
        </row>
        <row r="2091">
          <cell r="E2091" t="str">
            <v>次</v>
          </cell>
          <cell r="F2091">
            <v>1000</v>
          </cell>
          <cell r="G2091">
            <v>900</v>
          </cell>
          <cell r="H2091">
            <v>750</v>
          </cell>
          <cell r="I2091" t="str">
            <v>*；</v>
          </cell>
        </row>
        <row r="2092">
          <cell r="A2092">
            <v>330610004</v>
          </cell>
          <cell r="B2092" t="str">
            <v>扁桃体周围脓肿切开引流术</v>
          </cell>
        </row>
        <row r="2092">
          <cell r="E2092" t="str">
            <v>次</v>
          </cell>
          <cell r="F2092">
            <v>220</v>
          </cell>
          <cell r="G2092">
            <v>198</v>
          </cell>
          <cell r="H2092">
            <v>170</v>
          </cell>
          <cell r="I2092" t="str">
            <v>*；</v>
          </cell>
        </row>
        <row r="2093">
          <cell r="A2093">
            <v>330611</v>
          </cell>
          <cell r="B2093" t="str">
            <v>咽部手术</v>
          </cell>
        </row>
        <row r="2094">
          <cell r="A2094">
            <v>330611001</v>
          </cell>
          <cell r="B2094" t="str">
            <v>咽后壁脓肿切开引流术</v>
          </cell>
        </row>
        <row r="2094">
          <cell r="E2094" t="str">
            <v>次</v>
          </cell>
          <cell r="F2094">
            <v>520</v>
          </cell>
          <cell r="G2094">
            <v>468</v>
          </cell>
          <cell r="H2094">
            <v>380</v>
          </cell>
          <cell r="I2094" t="str">
            <v>*；</v>
          </cell>
        </row>
        <row r="2095">
          <cell r="A2095">
            <v>330611002</v>
          </cell>
          <cell r="B2095" t="str">
            <v>经颈侧进路鼻咽肿瘤切除术</v>
          </cell>
        </row>
        <row r="2095">
          <cell r="E2095" t="str">
            <v>次</v>
          </cell>
          <cell r="F2095">
            <v>2200</v>
          </cell>
          <cell r="G2095">
            <v>1980</v>
          </cell>
          <cell r="H2095">
            <v>1550</v>
          </cell>
          <cell r="I2095" t="str">
            <v>*；</v>
          </cell>
        </row>
        <row r="2096">
          <cell r="A2096">
            <v>330611003</v>
          </cell>
          <cell r="B2096" t="str">
            <v>经硬腭进路鼻咽肿瘤切除术</v>
          </cell>
        </row>
        <row r="2096">
          <cell r="E2096" t="str">
            <v>次</v>
          </cell>
          <cell r="F2096">
            <v>1660</v>
          </cell>
          <cell r="G2096">
            <v>1580</v>
          </cell>
          <cell r="H2096">
            <v>1410</v>
          </cell>
        </row>
        <row r="2097">
          <cell r="A2097">
            <v>330611004</v>
          </cell>
          <cell r="B2097" t="str">
            <v>经硬腭进路鼻咽狭窄闭锁切开成形术</v>
          </cell>
          <cell r="C2097" t="str">
            <v>不含其他部位取材</v>
          </cell>
        </row>
        <row r="2097">
          <cell r="E2097" t="str">
            <v>次</v>
          </cell>
          <cell r="F2097">
            <v>1780</v>
          </cell>
          <cell r="G2097">
            <v>1690</v>
          </cell>
          <cell r="H2097">
            <v>1510</v>
          </cell>
        </row>
        <row r="2098">
          <cell r="A2098">
            <v>330611005</v>
          </cell>
          <cell r="B2098" t="str">
            <v>颈侧切开下咽肿瘤切除术</v>
          </cell>
          <cell r="C2098" t="str">
            <v>包括下咽癌切除+游离空肠下咽修复术</v>
          </cell>
        </row>
        <row r="2098">
          <cell r="E2098" t="str">
            <v>次</v>
          </cell>
          <cell r="F2098">
            <v>4500</v>
          </cell>
          <cell r="G2098">
            <v>4050</v>
          </cell>
          <cell r="H2098">
            <v>3400</v>
          </cell>
          <cell r="I2098" t="str">
            <v>*；</v>
          </cell>
        </row>
        <row r="2099">
          <cell r="A2099">
            <v>330611006</v>
          </cell>
          <cell r="B2099" t="str">
            <v>颈外进路咽旁间隙肿物摘除术</v>
          </cell>
        </row>
        <row r="2099">
          <cell r="E2099" t="str">
            <v>次</v>
          </cell>
          <cell r="F2099">
            <v>2800</v>
          </cell>
          <cell r="G2099">
            <v>2520</v>
          </cell>
          <cell r="H2099">
            <v>2000</v>
          </cell>
          <cell r="I2099" t="str">
            <v>*；</v>
          </cell>
        </row>
        <row r="2100">
          <cell r="A2100">
            <v>330611007</v>
          </cell>
          <cell r="B2100" t="str">
            <v>颈侧径路咽食管肿瘤切除术</v>
          </cell>
        </row>
        <row r="2100">
          <cell r="E2100" t="str">
            <v>次</v>
          </cell>
          <cell r="F2100">
            <v>2200</v>
          </cell>
          <cell r="G2100">
            <v>2090</v>
          </cell>
          <cell r="H2100">
            <v>1870</v>
          </cell>
        </row>
        <row r="2101">
          <cell r="A2101">
            <v>330611008</v>
          </cell>
          <cell r="B2101" t="str">
            <v>咽瘘皮瓣修复术</v>
          </cell>
        </row>
        <row r="2101">
          <cell r="E2101" t="str">
            <v>次</v>
          </cell>
          <cell r="F2101">
            <v>1500</v>
          </cell>
          <cell r="G2101">
            <v>1430</v>
          </cell>
          <cell r="H2101">
            <v>1280</v>
          </cell>
        </row>
        <row r="2102">
          <cell r="A2102">
            <v>330611009</v>
          </cell>
          <cell r="B2102" t="str">
            <v>侧颅底切除术</v>
          </cell>
        </row>
        <row r="2102">
          <cell r="E2102" t="str">
            <v>次</v>
          </cell>
          <cell r="F2102">
            <v>3000</v>
          </cell>
          <cell r="G2102">
            <v>2850</v>
          </cell>
          <cell r="H2102">
            <v>2550</v>
          </cell>
        </row>
        <row r="2103">
          <cell r="A2103">
            <v>3307</v>
          </cell>
          <cell r="B2103" t="str">
            <v>7．呼吸系统手术</v>
          </cell>
        </row>
        <row r="2104">
          <cell r="A2104">
            <v>330701</v>
          </cell>
          <cell r="B2104" t="str">
            <v>喉及气管手术</v>
          </cell>
        </row>
        <row r="2104">
          <cell r="I2104" t="str">
            <v>纤维喉镜加收150元，电子镜加收150元</v>
          </cell>
        </row>
        <row r="2105">
          <cell r="A2105">
            <v>330701001</v>
          </cell>
          <cell r="B2105" t="str">
            <v>经直达喉镜喉肿物摘除术</v>
          </cell>
          <cell r="C2105" t="str">
            <v>包括活检术，咽喉异物取出术，药物注射术</v>
          </cell>
        </row>
        <row r="2105">
          <cell r="E2105" t="str">
            <v>次</v>
          </cell>
          <cell r="F2105">
            <v>700</v>
          </cell>
          <cell r="G2105">
            <v>660</v>
          </cell>
          <cell r="H2105">
            <v>600</v>
          </cell>
          <cell r="I2105" t="str">
            <v>*；</v>
          </cell>
        </row>
        <row r="2106">
          <cell r="A2106">
            <v>330701002</v>
          </cell>
          <cell r="B2106" t="str">
            <v>颈侧切开喉部肿瘤切除术</v>
          </cell>
        </row>
        <row r="2106">
          <cell r="E2106" t="str">
            <v>次</v>
          </cell>
          <cell r="F2106">
            <v>2200</v>
          </cell>
          <cell r="G2106">
            <v>1980</v>
          </cell>
          <cell r="H2106">
            <v>1500</v>
          </cell>
          <cell r="I2106" t="str">
            <v>*；</v>
          </cell>
        </row>
        <row r="2107">
          <cell r="A2107">
            <v>330701003</v>
          </cell>
          <cell r="B2107" t="str">
            <v>环甲膜穿刺术</v>
          </cell>
          <cell r="C2107" t="str">
            <v>含环甲膜置管和注药</v>
          </cell>
        </row>
        <row r="2107">
          <cell r="E2107" t="str">
            <v>次</v>
          </cell>
          <cell r="F2107">
            <v>60</v>
          </cell>
          <cell r="G2107">
            <v>54</v>
          </cell>
          <cell r="H2107">
            <v>49</v>
          </cell>
          <cell r="I2107" t="str">
            <v>*；</v>
          </cell>
        </row>
        <row r="2108">
          <cell r="A2108">
            <v>330701004</v>
          </cell>
          <cell r="B2108" t="str">
            <v>环甲膜切开术</v>
          </cell>
        </row>
        <row r="2108">
          <cell r="E2108" t="str">
            <v>次</v>
          </cell>
          <cell r="F2108">
            <v>500</v>
          </cell>
          <cell r="G2108">
            <v>470</v>
          </cell>
          <cell r="H2108">
            <v>420</v>
          </cell>
        </row>
        <row r="2109">
          <cell r="A2109">
            <v>330701005</v>
          </cell>
          <cell r="B2109" t="str">
            <v>气管切开术</v>
          </cell>
        </row>
        <row r="2109">
          <cell r="D2109" t="str">
            <v>经皮气管切开装置</v>
          </cell>
          <cell r="E2109" t="str">
            <v>次</v>
          </cell>
          <cell r="F2109">
            <v>750</v>
          </cell>
          <cell r="G2109">
            <v>675</v>
          </cell>
          <cell r="H2109">
            <v>590</v>
          </cell>
          <cell r="I2109" t="str">
            <v>*；</v>
          </cell>
        </row>
        <row r="2110">
          <cell r="A2110">
            <v>330701006</v>
          </cell>
          <cell r="B2110" t="str">
            <v>喉全切除术</v>
          </cell>
        </row>
        <row r="2110">
          <cell r="E2110" t="str">
            <v>次</v>
          </cell>
          <cell r="F2110">
            <v>2750</v>
          </cell>
          <cell r="G2110">
            <v>2480</v>
          </cell>
          <cell r="H2110">
            <v>2000</v>
          </cell>
          <cell r="I2110" t="str">
            <v>*；</v>
          </cell>
        </row>
        <row r="2111">
          <cell r="A2111">
            <v>330701007</v>
          </cell>
          <cell r="B2111" t="str">
            <v>喉全切除术后发音管安装术</v>
          </cell>
        </row>
        <row r="2111">
          <cell r="E2111" t="str">
            <v>次</v>
          </cell>
          <cell r="F2111">
            <v>1300</v>
          </cell>
          <cell r="G2111">
            <v>1230</v>
          </cell>
          <cell r="H2111">
            <v>1100</v>
          </cell>
        </row>
        <row r="2112">
          <cell r="A2112">
            <v>330701008</v>
          </cell>
          <cell r="B2112" t="str">
            <v>喉功能重建术</v>
          </cell>
          <cell r="C2112" t="str">
            <v>含肌肉、会厌、舌骨瓣、咽下缩肌等局部修复手段</v>
          </cell>
        </row>
        <row r="2112">
          <cell r="E2112" t="str">
            <v>次</v>
          </cell>
          <cell r="F2112">
            <v>3300</v>
          </cell>
          <cell r="G2112">
            <v>2970</v>
          </cell>
          <cell r="H2112">
            <v>2200</v>
          </cell>
          <cell r="I2112" t="str">
            <v>*；</v>
          </cell>
        </row>
        <row r="2113">
          <cell r="A2113">
            <v>330701009</v>
          </cell>
          <cell r="B2113" t="str">
            <v>全喉切除咽气管吻合术</v>
          </cell>
        </row>
        <row r="2113">
          <cell r="E2113" t="str">
            <v>次</v>
          </cell>
          <cell r="F2113">
            <v>3300</v>
          </cell>
          <cell r="G2113">
            <v>2970</v>
          </cell>
          <cell r="H2113">
            <v>2200</v>
          </cell>
          <cell r="I2113" t="str">
            <v>*；</v>
          </cell>
        </row>
        <row r="2114">
          <cell r="A2114">
            <v>330701010</v>
          </cell>
          <cell r="B2114" t="str">
            <v>喉次全切除术</v>
          </cell>
          <cell r="C2114" t="str">
            <v>含切除环舌、会厌固定术</v>
          </cell>
        </row>
        <row r="2114">
          <cell r="E2114" t="str">
            <v>次</v>
          </cell>
          <cell r="F2114">
            <v>3300</v>
          </cell>
          <cell r="G2114">
            <v>2970</v>
          </cell>
          <cell r="H2114">
            <v>2200</v>
          </cell>
          <cell r="I2114" t="str">
            <v>*；</v>
          </cell>
        </row>
        <row r="2115">
          <cell r="A2115">
            <v>330701011</v>
          </cell>
          <cell r="B2115" t="str">
            <v>3/4喉切除术及喉功能重建术</v>
          </cell>
        </row>
        <row r="2115">
          <cell r="E2115" t="str">
            <v>次</v>
          </cell>
          <cell r="F2115">
            <v>2200</v>
          </cell>
          <cell r="G2115">
            <v>2090</v>
          </cell>
          <cell r="H2115">
            <v>1870</v>
          </cell>
        </row>
        <row r="2116">
          <cell r="A2116">
            <v>330701012</v>
          </cell>
          <cell r="B2116" t="str">
            <v>垂直半喉切除术及喉功能重建术</v>
          </cell>
        </row>
        <row r="2116">
          <cell r="E2116" t="str">
            <v>次</v>
          </cell>
          <cell r="F2116">
            <v>3000</v>
          </cell>
          <cell r="G2116">
            <v>2700</v>
          </cell>
          <cell r="H2116">
            <v>2300</v>
          </cell>
          <cell r="I2116" t="str">
            <v>*；</v>
          </cell>
        </row>
        <row r="2117">
          <cell r="A2117">
            <v>330701013</v>
          </cell>
          <cell r="B2117" t="str">
            <v>垂直超半喉切除术及喉功能重建术</v>
          </cell>
        </row>
        <row r="2117">
          <cell r="E2117" t="str">
            <v>次</v>
          </cell>
          <cell r="F2117">
            <v>3600</v>
          </cell>
          <cell r="G2117">
            <v>3240</v>
          </cell>
          <cell r="H2117">
            <v>2700</v>
          </cell>
          <cell r="I2117" t="str">
            <v>*；</v>
          </cell>
        </row>
        <row r="2118">
          <cell r="A2118">
            <v>330701014</v>
          </cell>
          <cell r="B2118" t="str">
            <v>声门上水平喉切除术</v>
          </cell>
        </row>
        <row r="2118">
          <cell r="E2118" t="str">
            <v>次</v>
          </cell>
          <cell r="F2118">
            <v>3600</v>
          </cell>
          <cell r="G2118">
            <v>3240</v>
          </cell>
          <cell r="H2118">
            <v>2700</v>
          </cell>
          <cell r="I2118" t="str">
            <v>*；</v>
          </cell>
        </row>
        <row r="2119">
          <cell r="A2119">
            <v>330701015</v>
          </cell>
          <cell r="B2119" t="str">
            <v>梨状窝癌切除术</v>
          </cell>
        </row>
        <row r="2119">
          <cell r="E2119" t="str">
            <v>次</v>
          </cell>
          <cell r="F2119">
            <v>3300</v>
          </cell>
          <cell r="G2119">
            <v>2970</v>
          </cell>
          <cell r="H2119">
            <v>2700</v>
          </cell>
          <cell r="I2119" t="str">
            <v>*；</v>
          </cell>
        </row>
        <row r="2120">
          <cell r="A2120">
            <v>330701016</v>
          </cell>
          <cell r="B2120" t="str">
            <v>全喉全下咽全食管切除+全胃上提修复术</v>
          </cell>
        </row>
        <row r="2120">
          <cell r="E2120" t="str">
            <v>次</v>
          </cell>
          <cell r="F2120">
            <v>4900</v>
          </cell>
          <cell r="G2120">
            <v>4410</v>
          </cell>
          <cell r="H2120">
            <v>3820</v>
          </cell>
        </row>
        <row r="2121">
          <cell r="A2121">
            <v>330701017</v>
          </cell>
          <cell r="B2121" t="str">
            <v>全喉全下咽切除皮瓣修复术</v>
          </cell>
          <cell r="C2121" t="str">
            <v>包括带蒂残喉气管瓣修复下咽术</v>
          </cell>
        </row>
        <row r="2121">
          <cell r="E2121" t="str">
            <v>次</v>
          </cell>
          <cell r="F2121">
            <v>4500</v>
          </cell>
          <cell r="G2121">
            <v>4050</v>
          </cell>
          <cell r="H2121">
            <v>3400</v>
          </cell>
          <cell r="I2121" t="str">
            <v>*；</v>
          </cell>
        </row>
        <row r="2122">
          <cell r="A2122">
            <v>330701018</v>
          </cell>
          <cell r="B2122" t="str">
            <v>喉瘢痕狭窄扩张术</v>
          </cell>
        </row>
        <row r="2122">
          <cell r="E2122" t="str">
            <v>次</v>
          </cell>
          <cell r="F2122">
            <v>1500</v>
          </cell>
          <cell r="G2122">
            <v>1430</v>
          </cell>
          <cell r="H2122">
            <v>1280</v>
          </cell>
        </row>
        <row r="2123">
          <cell r="A2123">
            <v>330701019</v>
          </cell>
          <cell r="B2123" t="str">
            <v>喉狭窄经口扩张及喉模置入术</v>
          </cell>
        </row>
        <row r="2123">
          <cell r="E2123" t="str">
            <v>次</v>
          </cell>
          <cell r="F2123">
            <v>1500</v>
          </cell>
          <cell r="G2123">
            <v>1350</v>
          </cell>
          <cell r="H2123">
            <v>1000</v>
          </cell>
          <cell r="I2123" t="str">
            <v>*；</v>
          </cell>
        </row>
        <row r="2124">
          <cell r="A2124">
            <v>330701020</v>
          </cell>
          <cell r="B2124" t="str">
            <v>喉狭窄成形及“T”型管置入术</v>
          </cell>
        </row>
        <row r="2124">
          <cell r="D2124" t="str">
            <v>植入材料</v>
          </cell>
          <cell r="E2124" t="str">
            <v>次</v>
          </cell>
          <cell r="F2124">
            <v>1680</v>
          </cell>
          <cell r="G2124">
            <v>1600</v>
          </cell>
          <cell r="H2124">
            <v>1430</v>
          </cell>
        </row>
        <row r="2125">
          <cell r="A2125">
            <v>330701021</v>
          </cell>
          <cell r="B2125" t="str">
            <v>喉部神经肌蒂移植术</v>
          </cell>
        </row>
        <row r="2125">
          <cell r="E2125" t="str">
            <v>次</v>
          </cell>
          <cell r="F2125">
            <v>1500</v>
          </cell>
          <cell r="G2125">
            <v>1430</v>
          </cell>
          <cell r="H2125">
            <v>1280</v>
          </cell>
        </row>
        <row r="2126">
          <cell r="A2126">
            <v>330701022</v>
          </cell>
          <cell r="B2126" t="str">
            <v>喉良性肿瘤切除术</v>
          </cell>
          <cell r="C2126" t="str">
            <v>包括咽肿瘤</v>
          </cell>
        </row>
        <row r="2126">
          <cell r="E2126" t="str">
            <v>次</v>
          </cell>
          <cell r="F2126">
            <v>2100</v>
          </cell>
          <cell r="G2126">
            <v>1890</v>
          </cell>
          <cell r="H2126">
            <v>1500</v>
          </cell>
          <cell r="I2126" t="str">
            <v>*；</v>
          </cell>
        </row>
        <row r="2127">
          <cell r="A2127">
            <v>330701023</v>
          </cell>
          <cell r="B2127" t="str">
            <v>喉裂开声带切除术</v>
          </cell>
        </row>
        <row r="2127">
          <cell r="E2127" t="str">
            <v>次</v>
          </cell>
          <cell r="F2127">
            <v>1900</v>
          </cell>
          <cell r="G2127">
            <v>1710</v>
          </cell>
          <cell r="H2127">
            <v>1300</v>
          </cell>
          <cell r="I2127" t="str">
            <v>*；</v>
          </cell>
        </row>
        <row r="2128">
          <cell r="A2128">
            <v>330701024</v>
          </cell>
          <cell r="B2128" t="str">
            <v>喉裂开肿瘤切除术</v>
          </cell>
        </row>
        <row r="2128">
          <cell r="E2128" t="str">
            <v>次</v>
          </cell>
          <cell r="F2128">
            <v>1900</v>
          </cell>
          <cell r="G2128">
            <v>1710</v>
          </cell>
          <cell r="H2128">
            <v>1300</v>
          </cell>
          <cell r="I2128" t="str">
            <v>*；</v>
          </cell>
        </row>
        <row r="2129">
          <cell r="A2129">
            <v>330701025</v>
          </cell>
          <cell r="B2129" t="str">
            <v>经支撑喉镜激光声带肿物切除术</v>
          </cell>
          <cell r="C2129" t="str">
            <v>包括喉瘢痕切除术</v>
          </cell>
        </row>
        <row r="2129">
          <cell r="E2129" t="str">
            <v>次</v>
          </cell>
          <cell r="F2129">
            <v>2100</v>
          </cell>
          <cell r="G2129">
            <v>1890</v>
          </cell>
          <cell r="H2129">
            <v>1400</v>
          </cell>
          <cell r="I2129" t="str">
            <v>*；</v>
          </cell>
        </row>
        <row r="2130">
          <cell r="A2130">
            <v>330701026</v>
          </cell>
          <cell r="B2130" t="str">
            <v>经颈侧杓状软骨切除声带外移术</v>
          </cell>
        </row>
        <row r="2130">
          <cell r="E2130" t="str">
            <v>次</v>
          </cell>
          <cell r="F2130">
            <v>1500</v>
          </cell>
          <cell r="G2130">
            <v>1430</v>
          </cell>
          <cell r="H2130">
            <v>1280</v>
          </cell>
        </row>
        <row r="2131">
          <cell r="A2131">
            <v>330701027</v>
          </cell>
          <cell r="B2131" t="str">
            <v>喉气管裂开瘢痕切除喉模置入术</v>
          </cell>
        </row>
        <row r="2131">
          <cell r="E2131" t="str">
            <v>次</v>
          </cell>
          <cell r="F2131">
            <v>1500</v>
          </cell>
          <cell r="G2131">
            <v>1430</v>
          </cell>
          <cell r="H2131">
            <v>1280</v>
          </cell>
        </row>
        <row r="2132">
          <cell r="A2132">
            <v>330701028</v>
          </cell>
          <cell r="B2132" t="str">
            <v>喉气管外伤缝合成形术</v>
          </cell>
        </row>
        <row r="2132">
          <cell r="E2132" t="str">
            <v>次</v>
          </cell>
          <cell r="F2132">
            <v>1150</v>
          </cell>
          <cell r="G2132">
            <v>1035</v>
          </cell>
          <cell r="H2132">
            <v>850</v>
          </cell>
          <cell r="I2132" t="str">
            <v>*；</v>
          </cell>
        </row>
        <row r="2133">
          <cell r="A2133">
            <v>330701029</v>
          </cell>
          <cell r="B2133" t="str">
            <v>喉气管狭窄支架成形术</v>
          </cell>
          <cell r="C2133" t="str">
            <v>不含其他部分取材</v>
          </cell>
          <cell r="D2133" t="str">
            <v>支架</v>
          </cell>
          <cell r="E2133" t="str">
            <v>次</v>
          </cell>
          <cell r="F2133">
            <v>1200</v>
          </cell>
          <cell r="G2133">
            <v>1140</v>
          </cell>
          <cell r="H2133">
            <v>1020</v>
          </cell>
        </row>
        <row r="2134">
          <cell r="A2134">
            <v>330701030</v>
          </cell>
          <cell r="B2134" t="str">
            <v>声带内移术</v>
          </cell>
        </row>
        <row r="2134">
          <cell r="E2134" t="str">
            <v>次</v>
          </cell>
          <cell r="F2134">
            <v>1000</v>
          </cell>
          <cell r="G2134">
            <v>950</v>
          </cell>
          <cell r="H2134">
            <v>850</v>
          </cell>
        </row>
        <row r="2135">
          <cell r="A2135">
            <v>330701031</v>
          </cell>
          <cell r="B2135" t="str">
            <v>甲状软骨成形术</v>
          </cell>
        </row>
        <row r="2135">
          <cell r="E2135" t="str">
            <v>次</v>
          </cell>
          <cell r="F2135">
            <v>1500</v>
          </cell>
          <cell r="G2135">
            <v>1350</v>
          </cell>
          <cell r="H2135">
            <v>1000</v>
          </cell>
          <cell r="I2135" t="str">
            <v>*；</v>
          </cell>
        </row>
        <row r="2136">
          <cell r="A2136">
            <v>330701032</v>
          </cell>
          <cell r="B2136" t="str">
            <v>环杓关节间接拨动术</v>
          </cell>
        </row>
        <row r="2136">
          <cell r="E2136" t="str">
            <v>次</v>
          </cell>
          <cell r="F2136">
            <v>800</v>
          </cell>
          <cell r="G2136">
            <v>760</v>
          </cell>
          <cell r="H2136">
            <v>680</v>
          </cell>
        </row>
        <row r="2137">
          <cell r="A2137">
            <v>330701033</v>
          </cell>
          <cell r="B2137" t="str">
            <v>环杓关节直接拨动术</v>
          </cell>
        </row>
        <row r="2137">
          <cell r="E2137" t="str">
            <v>次</v>
          </cell>
          <cell r="F2137">
            <v>800</v>
          </cell>
          <cell r="G2137">
            <v>760</v>
          </cell>
          <cell r="H2137">
            <v>680</v>
          </cell>
        </row>
        <row r="2138">
          <cell r="A2138">
            <v>330701034</v>
          </cell>
          <cell r="B2138" t="str">
            <v>环甲间距缩短术</v>
          </cell>
        </row>
        <row r="2138">
          <cell r="E2138" t="str">
            <v>次</v>
          </cell>
          <cell r="F2138">
            <v>1000</v>
          </cell>
          <cell r="G2138">
            <v>900</v>
          </cell>
          <cell r="H2138">
            <v>750</v>
          </cell>
          <cell r="I2138" t="str">
            <v>*；</v>
          </cell>
        </row>
        <row r="2139">
          <cell r="A2139">
            <v>330701035</v>
          </cell>
          <cell r="B2139" t="str">
            <v>环杓关节复位术</v>
          </cell>
        </row>
        <row r="2139">
          <cell r="E2139" t="str">
            <v>次</v>
          </cell>
          <cell r="F2139">
            <v>1000</v>
          </cell>
          <cell r="G2139">
            <v>900</v>
          </cell>
          <cell r="H2139">
            <v>750</v>
          </cell>
          <cell r="I2139" t="str">
            <v>*；</v>
          </cell>
        </row>
        <row r="2140">
          <cell r="A2140">
            <v>330701036</v>
          </cell>
          <cell r="B2140" t="str">
            <v>会厌脓肿切开引流术</v>
          </cell>
        </row>
        <row r="2140">
          <cell r="E2140" t="str">
            <v>次</v>
          </cell>
          <cell r="F2140">
            <v>1000</v>
          </cell>
          <cell r="G2140">
            <v>900</v>
          </cell>
          <cell r="H2140">
            <v>750</v>
          </cell>
          <cell r="I2140" t="str">
            <v>*；</v>
          </cell>
        </row>
        <row r="2141">
          <cell r="A2141">
            <v>330701037</v>
          </cell>
          <cell r="B2141" t="str">
            <v>经颈进路会厌肿物切除术</v>
          </cell>
        </row>
        <row r="2141">
          <cell r="E2141" t="str">
            <v>次</v>
          </cell>
          <cell r="F2141">
            <v>900</v>
          </cell>
          <cell r="G2141">
            <v>850</v>
          </cell>
          <cell r="H2141">
            <v>760</v>
          </cell>
        </row>
        <row r="2142">
          <cell r="A2142">
            <v>330701038</v>
          </cell>
          <cell r="B2142" t="str">
            <v>会厌良性肿瘤切除术</v>
          </cell>
          <cell r="C2142" t="str">
            <v>含囊肿</v>
          </cell>
        </row>
        <row r="2142">
          <cell r="E2142" t="str">
            <v>次</v>
          </cell>
          <cell r="F2142">
            <v>1320</v>
          </cell>
          <cell r="G2142">
            <v>1080</v>
          </cell>
          <cell r="H2142">
            <v>850</v>
          </cell>
          <cell r="I2142" t="str">
            <v>*；</v>
          </cell>
        </row>
        <row r="2143">
          <cell r="A2143">
            <v>330701039</v>
          </cell>
          <cell r="B2143" t="str">
            <v>气管支气管损伤修补术</v>
          </cell>
        </row>
        <row r="2143">
          <cell r="E2143" t="str">
            <v>次</v>
          </cell>
          <cell r="F2143">
            <v>2200</v>
          </cell>
          <cell r="G2143">
            <v>1980</v>
          </cell>
          <cell r="H2143">
            <v>1500</v>
          </cell>
          <cell r="I2143" t="str">
            <v>*；</v>
          </cell>
        </row>
        <row r="2144">
          <cell r="A2144">
            <v>330701040</v>
          </cell>
          <cell r="B2144" t="str">
            <v>气管瘘修复术</v>
          </cell>
          <cell r="C2144" t="str">
            <v>含直接修补或其他组织材料修补；不含气管切开</v>
          </cell>
          <cell r="D2144" t="str">
            <v>特殊修补材料或缝线</v>
          </cell>
          <cell r="E2144" t="str">
            <v>次</v>
          </cell>
          <cell r="F2144">
            <v>2300</v>
          </cell>
          <cell r="G2144">
            <v>2070</v>
          </cell>
          <cell r="H2144">
            <v>1600</v>
          </cell>
          <cell r="I2144" t="str">
            <v>*；</v>
          </cell>
        </row>
        <row r="2145">
          <cell r="A2145">
            <v>330701041</v>
          </cell>
          <cell r="B2145" t="str">
            <v>气管内肿瘤切除术</v>
          </cell>
          <cell r="C2145" t="str">
            <v>包括开胸气管部分切除成形，气管环状袖状切除再吻合术</v>
          </cell>
        </row>
        <row r="2145">
          <cell r="E2145" t="str">
            <v>次</v>
          </cell>
          <cell r="F2145">
            <v>2580</v>
          </cell>
          <cell r="G2145">
            <v>2430</v>
          </cell>
          <cell r="H2145">
            <v>2190</v>
          </cell>
        </row>
        <row r="2146">
          <cell r="A2146">
            <v>330701042</v>
          </cell>
          <cell r="B2146" t="str">
            <v>气管成形术</v>
          </cell>
          <cell r="C2146" t="str">
            <v>包括气管隆凸成形术</v>
          </cell>
        </row>
        <row r="2146">
          <cell r="E2146" t="str">
            <v>次</v>
          </cell>
          <cell r="F2146">
            <v>2780</v>
          </cell>
          <cell r="G2146">
            <v>2640</v>
          </cell>
          <cell r="H2146">
            <v>2360</v>
          </cell>
        </row>
        <row r="2147">
          <cell r="A2147">
            <v>330701043</v>
          </cell>
          <cell r="B2147" t="str">
            <v>颈段气管食管瘘修补术</v>
          </cell>
        </row>
        <row r="2147">
          <cell r="E2147" t="str">
            <v>次</v>
          </cell>
          <cell r="F2147">
            <v>1880</v>
          </cell>
          <cell r="G2147">
            <v>1790</v>
          </cell>
          <cell r="H2147">
            <v>1600</v>
          </cell>
        </row>
        <row r="2148">
          <cell r="A2148">
            <v>330701044</v>
          </cell>
          <cell r="B2148" t="str">
            <v>颈部囊状水瘤切除术</v>
          </cell>
        </row>
        <row r="2148">
          <cell r="E2148" t="str">
            <v>次</v>
          </cell>
          <cell r="F2148">
            <v>2800</v>
          </cell>
          <cell r="G2148">
            <v>2520</v>
          </cell>
          <cell r="H2148">
            <v>2100</v>
          </cell>
          <cell r="I2148" t="str">
            <v>*；</v>
          </cell>
        </row>
        <row r="2149">
          <cell r="A2149">
            <v>330701045</v>
          </cell>
          <cell r="B2149" t="str">
            <v>颈部气管造口再造术</v>
          </cell>
        </row>
        <row r="2149">
          <cell r="E2149" t="str">
            <v>次</v>
          </cell>
          <cell r="F2149">
            <v>1500</v>
          </cell>
          <cell r="G2149">
            <v>1430</v>
          </cell>
          <cell r="H2149">
            <v>1280</v>
          </cell>
        </row>
        <row r="2150">
          <cell r="A2150">
            <v>330701046</v>
          </cell>
          <cell r="B2150" t="str">
            <v>CO2 激光喉狭窄整复术</v>
          </cell>
        </row>
        <row r="2150">
          <cell r="E2150" t="str">
            <v>次</v>
          </cell>
          <cell r="F2150">
            <v>2960</v>
          </cell>
          <cell r="G2150">
            <v>2680</v>
          </cell>
          <cell r="H2150">
            <v>2460</v>
          </cell>
          <cell r="I2150" t="str">
            <v>个人先行自付20%</v>
          </cell>
        </row>
        <row r="2151">
          <cell r="A2151">
            <v>330701047</v>
          </cell>
          <cell r="B2151" t="str">
            <v>CO2 激光喉肿瘤切除术</v>
          </cell>
        </row>
        <row r="2151">
          <cell r="E2151" t="str">
            <v>次</v>
          </cell>
          <cell r="F2151">
            <v>2960</v>
          </cell>
          <cell r="G2151">
            <v>2680</v>
          </cell>
          <cell r="H2151">
            <v>2460</v>
          </cell>
          <cell r="I2151" t="str">
            <v>个人先行自付20%</v>
          </cell>
        </row>
        <row r="2152">
          <cell r="A2152">
            <v>330701048</v>
          </cell>
          <cell r="B2152" t="str">
            <v>颈深间隙感染切开引流术</v>
          </cell>
          <cell r="C2152" t="str">
            <v>麻醉，颈部皮肤切口，打开胸锁乳突肌深面。根据术前影像，需要时打开颈动脉鞘，或进入颈动脉鞘深面或甲状腺深面、纵隔上间隙，行脓肿引流并充分冲洗术腔，放置引流管。</v>
          </cell>
        </row>
        <row r="2152">
          <cell r="E2152" t="str">
            <v>次</v>
          </cell>
          <cell r="F2152" t="str">
            <v>市场调节价</v>
          </cell>
          <cell r="G2152" t="str">
            <v>市场调节价</v>
          </cell>
          <cell r="H2152" t="str">
            <v>市场调节价</v>
          </cell>
        </row>
        <row r="2153">
          <cell r="A2153">
            <v>330702</v>
          </cell>
          <cell r="B2153" t="str">
            <v>肺和支气管手术</v>
          </cell>
        </row>
        <row r="2153">
          <cell r="I2153" t="str">
            <v>双侧手术加收50%</v>
          </cell>
        </row>
        <row r="2154">
          <cell r="A2154">
            <v>330702001</v>
          </cell>
          <cell r="B2154" t="str">
            <v>肺内异物摘除术</v>
          </cell>
        </row>
        <row r="2154">
          <cell r="E2154" t="str">
            <v>次</v>
          </cell>
          <cell r="F2154">
            <v>2800</v>
          </cell>
          <cell r="G2154">
            <v>2520</v>
          </cell>
          <cell r="H2154">
            <v>2100</v>
          </cell>
          <cell r="I2154" t="str">
            <v>*；</v>
          </cell>
        </row>
        <row r="2155">
          <cell r="A2155">
            <v>330702002</v>
          </cell>
          <cell r="B2155" t="str">
            <v>肺癌根治术</v>
          </cell>
          <cell r="C2155" t="str">
            <v>含淋巴结清扫</v>
          </cell>
        </row>
        <row r="2155">
          <cell r="E2155" t="str">
            <v>次</v>
          </cell>
          <cell r="F2155">
            <v>4400</v>
          </cell>
          <cell r="G2155">
            <v>3960</v>
          </cell>
          <cell r="H2155">
            <v>3200</v>
          </cell>
          <cell r="I2155" t="str">
            <v>*；</v>
          </cell>
        </row>
        <row r="2156">
          <cell r="A2156">
            <v>330702003</v>
          </cell>
          <cell r="B2156" t="str">
            <v>肺段切除术</v>
          </cell>
        </row>
        <row r="2156">
          <cell r="E2156" t="str">
            <v>次</v>
          </cell>
          <cell r="F2156">
            <v>2800</v>
          </cell>
          <cell r="G2156">
            <v>2520</v>
          </cell>
          <cell r="H2156">
            <v>2100</v>
          </cell>
          <cell r="I2156" t="str">
            <v>*；</v>
          </cell>
        </row>
        <row r="2157">
          <cell r="A2157">
            <v>330702004</v>
          </cell>
          <cell r="B2157" t="str">
            <v>肺减容手术</v>
          </cell>
          <cell r="C2157" t="str">
            <v>包括一侧或两侧肺手术(经侧胸切口或正中胸骨切口)</v>
          </cell>
        </row>
        <row r="2157">
          <cell r="E2157" t="str">
            <v>次</v>
          </cell>
          <cell r="F2157">
            <v>2980</v>
          </cell>
          <cell r="G2157">
            <v>2830</v>
          </cell>
          <cell r="H2157">
            <v>2530</v>
          </cell>
        </row>
        <row r="2158">
          <cell r="A2158">
            <v>330702005</v>
          </cell>
          <cell r="B2158" t="str">
            <v>肺楔形切除术</v>
          </cell>
        </row>
        <row r="2158">
          <cell r="E2158" t="str">
            <v>次</v>
          </cell>
          <cell r="F2158">
            <v>2800</v>
          </cell>
          <cell r="G2158">
            <v>2520</v>
          </cell>
          <cell r="H2158">
            <v>2100</v>
          </cell>
          <cell r="I2158" t="str">
            <v>*；</v>
          </cell>
        </row>
        <row r="2159">
          <cell r="A2159">
            <v>330702006</v>
          </cell>
          <cell r="B2159" t="str">
            <v>肺叶切除术</v>
          </cell>
          <cell r="C2159" t="str">
            <v>包括同侧肺两叶切除术</v>
          </cell>
        </row>
        <row r="2159">
          <cell r="E2159" t="str">
            <v>次</v>
          </cell>
          <cell r="F2159">
            <v>3300</v>
          </cell>
          <cell r="G2159">
            <v>2970</v>
          </cell>
          <cell r="H2159">
            <v>2300</v>
          </cell>
          <cell r="I2159" t="str">
            <v>*；</v>
          </cell>
        </row>
        <row r="2160">
          <cell r="A2160">
            <v>330702007</v>
          </cell>
          <cell r="B2160" t="str">
            <v>袖状肺叶切除术</v>
          </cell>
          <cell r="C2160" t="str">
            <v>含肺动脉袖状切除成形术</v>
          </cell>
        </row>
        <row r="2160">
          <cell r="E2160" t="str">
            <v>次</v>
          </cell>
          <cell r="F2160">
            <v>2480</v>
          </cell>
          <cell r="G2160">
            <v>2360</v>
          </cell>
          <cell r="H2160">
            <v>2100</v>
          </cell>
        </row>
        <row r="2161">
          <cell r="A2161">
            <v>330702008</v>
          </cell>
          <cell r="B2161" t="str">
            <v>全肺切除术</v>
          </cell>
        </row>
        <row r="2161">
          <cell r="E2161" t="str">
            <v>次</v>
          </cell>
          <cell r="F2161">
            <v>3700</v>
          </cell>
          <cell r="G2161">
            <v>3330</v>
          </cell>
          <cell r="H2161">
            <v>2800</v>
          </cell>
          <cell r="I2161" t="str">
            <v>*；如经心包内全肺切除及部分心房切除加收320元</v>
          </cell>
        </row>
        <row r="2162">
          <cell r="A2162" t="str">
            <v>330702008a</v>
          </cell>
          <cell r="B2162" t="str">
            <v>经心包内全肺切除及部分心房切除术</v>
          </cell>
        </row>
        <row r="2162">
          <cell r="E2162" t="str">
            <v>次</v>
          </cell>
          <cell r="F2162">
            <v>4020</v>
          </cell>
          <cell r="G2162">
            <v>3650</v>
          </cell>
          <cell r="H2162">
            <v>3120</v>
          </cell>
        </row>
        <row r="2163">
          <cell r="A2163">
            <v>330702009</v>
          </cell>
          <cell r="B2163" t="str">
            <v>肺大泡切除修补术</v>
          </cell>
          <cell r="C2163" t="str">
            <v>包括结扎、固化</v>
          </cell>
        </row>
        <row r="2163">
          <cell r="E2163" t="str">
            <v>次</v>
          </cell>
          <cell r="F2163">
            <v>2800</v>
          </cell>
          <cell r="G2163">
            <v>2520</v>
          </cell>
          <cell r="H2163">
            <v>2100</v>
          </cell>
          <cell r="I2163" t="str">
            <v>*；</v>
          </cell>
        </row>
        <row r="2164">
          <cell r="A2164">
            <v>330702010</v>
          </cell>
          <cell r="B2164" t="str">
            <v>胸膜肺全切除术</v>
          </cell>
        </row>
        <row r="2164">
          <cell r="E2164" t="str">
            <v>次</v>
          </cell>
          <cell r="F2164">
            <v>2480</v>
          </cell>
          <cell r="G2164">
            <v>2360</v>
          </cell>
          <cell r="H2164">
            <v>2000</v>
          </cell>
        </row>
        <row r="2165">
          <cell r="A2165">
            <v>330702011</v>
          </cell>
          <cell r="B2165" t="str">
            <v>肺修补术</v>
          </cell>
        </row>
        <row r="2165">
          <cell r="E2165" t="str">
            <v>次</v>
          </cell>
          <cell r="F2165">
            <v>2800</v>
          </cell>
          <cell r="G2165">
            <v>2520</v>
          </cell>
          <cell r="H2165">
            <v>2100</v>
          </cell>
          <cell r="I2165" t="str">
            <v>*；</v>
          </cell>
        </row>
        <row r="2166">
          <cell r="A2166">
            <v>330702012</v>
          </cell>
          <cell r="B2166" t="str">
            <v>肺移植术</v>
          </cell>
          <cell r="C2166" t="str">
            <v>不含供肺切取及保存和运输</v>
          </cell>
          <cell r="D2166" t="str">
            <v>供体</v>
          </cell>
          <cell r="E2166" t="str">
            <v>次</v>
          </cell>
          <cell r="F2166">
            <v>9000</v>
          </cell>
          <cell r="G2166">
            <v>8550</v>
          </cell>
          <cell r="H2166">
            <v>7650</v>
          </cell>
        </row>
        <row r="2167">
          <cell r="A2167">
            <v>330702013</v>
          </cell>
          <cell r="B2167" t="str">
            <v>自体肺移植术</v>
          </cell>
        </row>
        <row r="2167">
          <cell r="E2167" t="str">
            <v>次</v>
          </cell>
          <cell r="F2167">
            <v>5000</v>
          </cell>
          <cell r="G2167">
            <v>4750</v>
          </cell>
          <cell r="H2167">
            <v>4250</v>
          </cell>
        </row>
        <row r="2168">
          <cell r="A2168">
            <v>330702014</v>
          </cell>
          <cell r="B2168" t="str">
            <v>供肺切除术</v>
          </cell>
          <cell r="C2168" t="str">
            <v>含修整术</v>
          </cell>
        </row>
        <row r="2168">
          <cell r="E2168" t="str">
            <v>次</v>
          </cell>
          <cell r="F2168">
            <v>2000</v>
          </cell>
          <cell r="G2168">
            <v>1900</v>
          </cell>
          <cell r="H2168">
            <v>1700</v>
          </cell>
        </row>
        <row r="2169">
          <cell r="A2169">
            <v>330702015</v>
          </cell>
          <cell r="B2169" t="str">
            <v>肺包虫病内囊摘除术</v>
          </cell>
          <cell r="C2169" t="str">
            <v>含一侧肺内单个或多个内囊摘除</v>
          </cell>
        </row>
        <row r="2169">
          <cell r="E2169" t="str">
            <v>次</v>
          </cell>
          <cell r="F2169">
            <v>2200</v>
          </cell>
          <cell r="G2169">
            <v>2090</v>
          </cell>
          <cell r="H2169">
            <v>1870</v>
          </cell>
        </row>
        <row r="2170">
          <cell r="A2170">
            <v>330703</v>
          </cell>
          <cell r="B2170" t="str">
            <v>胸壁、胸膜、纵隔、横隔手术</v>
          </cell>
        </row>
        <row r="2171">
          <cell r="A2171">
            <v>330703001</v>
          </cell>
          <cell r="B2171" t="str">
            <v>开胸冷冻治疗</v>
          </cell>
          <cell r="C2171" t="str">
            <v>含各种不能切除之胸部肿瘤</v>
          </cell>
        </row>
        <row r="2171">
          <cell r="E2171" t="str">
            <v>次</v>
          </cell>
          <cell r="F2171">
            <v>1880</v>
          </cell>
          <cell r="G2171">
            <v>1790</v>
          </cell>
          <cell r="H2171">
            <v>1600</v>
          </cell>
        </row>
        <row r="2172">
          <cell r="A2172">
            <v>330703002</v>
          </cell>
          <cell r="B2172" t="str">
            <v>开胸肿瘤特殊治疗</v>
          </cell>
          <cell r="C2172" t="str">
            <v>激光、微波、射频消融等法</v>
          </cell>
        </row>
        <row r="2172">
          <cell r="E2172" t="str">
            <v>次</v>
          </cell>
          <cell r="F2172">
            <v>2300</v>
          </cell>
          <cell r="G2172">
            <v>2070</v>
          </cell>
          <cell r="H2172">
            <v>1700</v>
          </cell>
          <cell r="I2172" t="str">
            <v>射频消融加收1000元</v>
          </cell>
        </row>
        <row r="2173">
          <cell r="A2173">
            <v>330703003</v>
          </cell>
          <cell r="B2173" t="str">
            <v>开胸探查术</v>
          </cell>
        </row>
        <row r="2173">
          <cell r="E2173" t="str">
            <v>次</v>
          </cell>
          <cell r="F2173">
            <v>2700</v>
          </cell>
          <cell r="G2173">
            <v>2430</v>
          </cell>
          <cell r="H2173">
            <v>1900</v>
          </cell>
          <cell r="I2173" t="str">
            <v>*；</v>
          </cell>
        </row>
        <row r="2174">
          <cell r="A2174">
            <v>330703004</v>
          </cell>
          <cell r="B2174" t="str">
            <v>开胸止血术</v>
          </cell>
        </row>
        <row r="2174">
          <cell r="E2174" t="str">
            <v>次</v>
          </cell>
          <cell r="F2174">
            <v>2700</v>
          </cell>
          <cell r="G2174">
            <v>2430</v>
          </cell>
          <cell r="H2174">
            <v>1900</v>
          </cell>
          <cell r="I2174" t="str">
            <v>*；</v>
          </cell>
        </row>
        <row r="2175">
          <cell r="A2175">
            <v>330703005</v>
          </cell>
          <cell r="B2175" t="str">
            <v>肋骨骨髓病灶清除术</v>
          </cell>
          <cell r="C2175" t="str">
            <v>含肋骨切除及部分胸改术</v>
          </cell>
        </row>
        <row r="2175">
          <cell r="E2175" t="str">
            <v>次</v>
          </cell>
          <cell r="F2175">
            <v>2700</v>
          </cell>
          <cell r="G2175">
            <v>2430</v>
          </cell>
          <cell r="H2175">
            <v>1900</v>
          </cell>
          <cell r="I2175" t="str">
            <v>*；</v>
          </cell>
        </row>
        <row r="2176">
          <cell r="A2176">
            <v>330703006</v>
          </cell>
          <cell r="B2176" t="str">
            <v>肋骨切除术</v>
          </cell>
          <cell r="C2176" t="str">
            <v>不含开胸手术</v>
          </cell>
        </row>
        <row r="2176">
          <cell r="E2176" t="str">
            <v>次</v>
          </cell>
          <cell r="F2176">
            <v>2200</v>
          </cell>
          <cell r="G2176">
            <v>1980</v>
          </cell>
          <cell r="H2176">
            <v>1500</v>
          </cell>
          <cell r="I2176" t="str">
            <v>*；</v>
          </cell>
        </row>
        <row r="2177">
          <cell r="A2177">
            <v>330703007</v>
          </cell>
          <cell r="B2177" t="str">
            <v>肋软骨取骨术</v>
          </cell>
          <cell r="C2177" t="str">
            <v>含肋软骨制备</v>
          </cell>
        </row>
        <row r="2177">
          <cell r="E2177" t="str">
            <v>次</v>
          </cell>
          <cell r="F2177">
            <v>1500</v>
          </cell>
          <cell r="G2177">
            <v>1350</v>
          </cell>
          <cell r="H2177">
            <v>1000</v>
          </cell>
          <cell r="I2177" t="str">
            <v>*；</v>
          </cell>
        </row>
        <row r="2178">
          <cell r="A2178">
            <v>330703008</v>
          </cell>
          <cell r="B2178" t="str">
            <v>胸壁结核病灶清除术</v>
          </cell>
          <cell r="C2178" t="str">
            <v>含病灶窦道、死骨、肋骨切除、肌肉瓣充填</v>
          </cell>
        </row>
        <row r="2178">
          <cell r="E2178" t="str">
            <v>次</v>
          </cell>
          <cell r="F2178">
            <v>2800</v>
          </cell>
          <cell r="G2178">
            <v>2520</v>
          </cell>
          <cell r="H2178">
            <v>2100</v>
          </cell>
          <cell r="I2178" t="str">
            <v>*；</v>
          </cell>
        </row>
        <row r="2179">
          <cell r="A2179">
            <v>330703009</v>
          </cell>
          <cell r="B2179" t="str">
            <v>胸廓成形术</v>
          </cell>
          <cell r="C2179" t="str">
            <v>不含分期手术</v>
          </cell>
        </row>
        <row r="2179">
          <cell r="E2179" t="str">
            <v>次</v>
          </cell>
          <cell r="F2179">
            <v>3300</v>
          </cell>
          <cell r="G2179">
            <v>2970</v>
          </cell>
          <cell r="H2179">
            <v>2200</v>
          </cell>
          <cell r="I2179" t="str">
            <v>*；</v>
          </cell>
        </row>
        <row r="2180">
          <cell r="A2180">
            <v>330703010</v>
          </cell>
          <cell r="B2180" t="str">
            <v>胸骨牵引术</v>
          </cell>
          <cell r="C2180" t="str">
            <v>包括胸骨骨折及多根肋骨双骨折引起的链枷胸的治疗</v>
          </cell>
        </row>
        <row r="2180">
          <cell r="E2180" t="str">
            <v>次</v>
          </cell>
          <cell r="F2180">
            <v>1000</v>
          </cell>
          <cell r="G2180">
            <v>900</v>
          </cell>
          <cell r="H2180">
            <v>750</v>
          </cell>
          <cell r="I2180" t="str">
            <v>*；</v>
          </cell>
        </row>
        <row r="2181">
          <cell r="A2181">
            <v>330703011</v>
          </cell>
          <cell r="B2181" t="str">
            <v>胸壁外伤扩创术</v>
          </cell>
          <cell r="C2181" t="str">
            <v>包括胸壁穿透伤、异物、肋骨骨折固定术</v>
          </cell>
        </row>
        <row r="2181">
          <cell r="E2181" t="str">
            <v>次</v>
          </cell>
          <cell r="F2181">
            <v>1000</v>
          </cell>
          <cell r="G2181">
            <v>900</v>
          </cell>
          <cell r="H2181">
            <v>750</v>
          </cell>
          <cell r="I2181" t="str">
            <v>*；</v>
          </cell>
        </row>
        <row r="2182">
          <cell r="A2182">
            <v>330703012</v>
          </cell>
          <cell r="B2182" t="str">
            <v>胸壁肿瘤切除术</v>
          </cell>
          <cell r="C2182" t="str">
            <v>包括胸壁软组织、肋骨、胸骨的肿瘤切除</v>
          </cell>
        </row>
        <row r="2182">
          <cell r="E2182" t="str">
            <v>次</v>
          </cell>
          <cell r="F2182">
            <v>2200</v>
          </cell>
          <cell r="G2182">
            <v>1980</v>
          </cell>
          <cell r="H2182">
            <v>1400</v>
          </cell>
          <cell r="I2182" t="str">
            <v>*；</v>
          </cell>
        </row>
        <row r="2183">
          <cell r="A2183">
            <v>330703013</v>
          </cell>
          <cell r="B2183" t="str">
            <v>胸壁缺损修复术</v>
          </cell>
          <cell r="C2183" t="str">
            <v>含胸大肌缺损</v>
          </cell>
          <cell r="D2183" t="str">
            <v>缺损修补材料</v>
          </cell>
          <cell r="E2183" t="str">
            <v>单侧</v>
          </cell>
          <cell r="F2183">
            <v>1880</v>
          </cell>
          <cell r="G2183">
            <v>1790</v>
          </cell>
          <cell r="H2183">
            <v>1600</v>
          </cell>
        </row>
        <row r="2184">
          <cell r="A2184">
            <v>330703014</v>
          </cell>
          <cell r="B2184" t="str">
            <v>胸廓畸形矫正术</v>
          </cell>
          <cell r="C2184" t="str">
            <v>不含鸡胸、漏斗胸</v>
          </cell>
        </row>
        <row r="2184">
          <cell r="E2184" t="str">
            <v>次</v>
          </cell>
          <cell r="F2184">
            <v>1880</v>
          </cell>
          <cell r="G2184">
            <v>1790</v>
          </cell>
          <cell r="H2184">
            <v>1600</v>
          </cell>
        </row>
        <row r="2185">
          <cell r="A2185">
            <v>330703015</v>
          </cell>
          <cell r="B2185" t="str">
            <v>小儿鸡胸矫正术</v>
          </cell>
          <cell r="C2185" t="str">
            <v>包括胸骨抬举固定或胸骨翻转缝合松解粘连带，小儿漏斗胸矫正术</v>
          </cell>
          <cell r="D2185" t="str">
            <v>固定合金钉</v>
          </cell>
          <cell r="E2185" t="str">
            <v>次</v>
          </cell>
          <cell r="F2185">
            <v>2200</v>
          </cell>
          <cell r="G2185">
            <v>2090</v>
          </cell>
          <cell r="H2185">
            <v>1870</v>
          </cell>
        </row>
        <row r="2186">
          <cell r="A2186">
            <v>330703016</v>
          </cell>
          <cell r="B2186" t="str">
            <v>胸内异物清除术</v>
          </cell>
        </row>
        <row r="2186">
          <cell r="E2186" t="str">
            <v>次</v>
          </cell>
          <cell r="F2186">
            <v>2200</v>
          </cell>
          <cell r="G2186">
            <v>1980</v>
          </cell>
          <cell r="H2186">
            <v>1500</v>
          </cell>
          <cell r="I2186" t="str">
            <v>*；</v>
          </cell>
        </row>
        <row r="2187">
          <cell r="A2187">
            <v>330703017</v>
          </cell>
          <cell r="B2187" t="str">
            <v>胸腔闭式引流术</v>
          </cell>
          <cell r="C2187" t="str">
            <v>包括肋间引流或经肋床引流或开放引流及胸腔、腹腔穿刺置管术</v>
          </cell>
        </row>
        <row r="2187">
          <cell r="E2187" t="str">
            <v>次</v>
          </cell>
          <cell r="F2187">
            <v>550</v>
          </cell>
          <cell r="G2187">
            <v>500</v>
          </cell>
          <cell r="H2187">
            <v>455</v>
          </cell>
          <cell r="I2187" t="str">
            <v>*；腹腔穿刺置管术每次220元</v>
          </cell>
        </row>
        <row r="2188">
          <cell r="A2188">
            <v>330703018</v>
          </cell>
          <cell r="B2188" t="str">
            <v>脓胸大网膜填充术</v>
          </cell>
          <cell r="C2188" t="str">
            <v>含脓胸清除及开腹大网膜游离</v>
          </cell>
        </row>
        <row r="2188">
          <cell r="E2188" t="str">
            <v>次</v>
          </cell>
          <cell r="F2188">
            <v>2000</v>
          </cell>
          <cell r="G2188">
            <v>1900</v>
          </cell>
          <cell r="H2188">
            <v>1550</v>
          </cell>
        </row>
        <row r="2189">
          <cell r="A2189">
            <v>330703019</v>
          </cell>
          <cell r="B2189" t="str">
            <v>胸膜剥脱术</v>
          </cell>
          <cell r="C2189" t="str">
            <v>包括部分胸膜剥脱及全胸膜剥脱术</v>
          </cell>
        </row>
        <row r="2189">
          <cell r="E2189" t="str">
            <v>次</v>
          </cell>
          <cell r="F2189">
            <v>3000</v>
          </cell>
          <cell r="G2189">
            <v>2700</v>
          </cell>
          <cell r="H2189">
            <v>2100</v>
          </cell>
          <cell r="I2189" t="str">
            <v>*；</v>
          </cell>
        </row>
        <row r="2190">
          <cell r="A2190">
            <v>330703020</v>
          </cell>
          <cell r="B2190" t="str">
            <v>脓胸引流清除术</v>
          </cell>
          <cell r="C2190" t="str">
            <v>包括早期脓胸及晚期脓胸的引流清除、脓性纤维膜剥脱胸腔冲洗引流</v>
          </cell>
        </row>
        <row r="2190">
          <cell r="E2190" t="str">
            <v>次</v>
          </cell>
          <cell r="F2190">
            <v>1300</v>
          </cell>
          <cell r="G2190">
            <v>1170</v>
          </cell>
          <cell r="H2190">
            <v>900</v>
          </cell>
          <cell r="I2190" t="str">
            <v>*；</v>
          </cell>
        </row>
        <row r="2191">
          <cell r="A2191">
            <v>330703021</v>
          </cell>
          <cell r="B2191" t="str">
            <v>胸膜活检术</v>
          </cell>
        </row>
        <row r="2191">
          <cell r="E2191" t="str">
            <v>次</v>
          </cell>
          <cell r="F2191">
            <v>800</v>
          </cell>
          <cell r="G2191">
            <v>760</v>
          </cell>
          <cell r="H2191">
            <v>680</v>
          </cell>
        </row>
        <row r="2192">
          <cell r="A2192">
            <v>330703022</v>
          </cell>
          <cell r="B2192" t="str">
            <v>胸膜粘连烙断术</v>
          </cell>
        </row>
        <row r="2192">
          <cell r="E2192" t="str">
            <v>次</v>
          </cell>
          <cell r="F2192">
            <v>1500</v>
          </cell>
          <cell r="G2192">
            <v>1350</v>
          </cell>
          <cell r="H2192">
            <v>1000</v>
          </cell>
          <cell r="I2192" t="str">
            <v>*；</v>
          </cell>
        </row>
        <row r="2193">
          <cell r="A2193">
            <v>330703023</v>
          </cell>
          <cell r="B2193" t="str">
            <v>胸膜固定术</v>
          </cell>
          <cell r="C2193" t="str">
            <v>包括不同的固定方法</v>
          </cell>
          <cell r="D2193" t="str">
            <v>固定材料</v>
          </cell>
          <cell r="E2193" t="str">
            <v>次</v>
          </cell>
          <cell r="F2193">
            <v>1200</v>
          </cell>
          <cell r="G2193">
            <v>1080</v>
          </cell>
          <cell r="H2193">
            <v>850</v>
          </cell>
          <cell r="I2193" t="str">
            <v>*；</v>
          </cell>
        </row>
        <row r="2194">
          <cell r="A2194">
            <v>330703024</v>
          </cell>
          <cell r="B2194" t="str">
            <v>经纤支镜支气管胸膜瘘堵塞术</v>
          </cell>
        </row>
        <row r="2194">
          <cell r="E2194" t="str">
            <v>次</v>
          </cell>
          <cell r="F2194">
            <v>1300</v>
          </cell>
          <cell r="G2194">
            <v>1230</v>
          </cell>
          <cell r="H2194">
            <v>1100</v>
          </cell>
        </row>
        <row r="2195">
          <cell r="A2195">
            <v>330703025</v>
          </cell>
          <cell r="B2195" t="str">
            <v>纵隔感染清创引流术</v>
          </cell>
          <cell r="C2195" t="str">
            <v>包括各类手术入路(经胸、经脊柱旁、经颈部)</v>
          </cell>
        </row>
        <row r="2195">
          <cell r="E2195" t="str">
            <v>次</v>
          </cell>
          <cell r="F2195">
            <v>1500</v>
          </cell>
          <cell r="G2195">
            <v>1430</v>
          </cell>
          <cell r="H2195">
            <v>1280</v>
          </cell>
        </row>
        <row r="2196">
          <cell r="A2196">
            <v>330703026</v>
          </cell>
          <cell r="B2196" t="str">
            <v>纵隔肿物切除术</v>
          </cell>
          <cell r="C2196" t="str">
            <v>包括经胸后外切口及正中胸骨劈开切口、胸骨后甲状腺和胸腺切除、血管成形及心包切除</v>
          </cell>
          <cell r="D2196" t="str">
            <v>人工血管</v>
          </cell>
          <cell r="E2196" t="str">
            <v>次</v>
          </cell>
          <cell r="F2196">
            <v>3300</v>
          </cell>
          <cell r="G2196">
            <v>2970</v>
          </cell>
          <cell r="H2196">
            <v>2250</v>
          </cell>
          <cell r="I2196" t="str">
            <v>*；</v>
          </cell>
        </row>
        <row r="2197">
          <cell r="A2197">
            <v>330703027</v>
          </cell>
          <cell r="B2197" t="str">
            <v>纵隔气肿切开减压术</v>
          </cell>
          <cell r="C2197" t="str">
            <v>包括皮下气肿切开减压术</v>
          </cell>
        </row>
        <row r="2197">
          <cell r="E2197" t="str">
            <v>次</v>
          </cell>
          <cell r="F2197">
            <v>1000</v>
          </cell>
          <cell r="G2197">
            <v>950</v>
          </cell>
          <cell r="H2197">
            <v>750</v>
          </cell>
        </row>
        <row r="2198">
          <cell r="A2198">
            <v>330703028</v>
          </cell>
          <cell r="B2198" t="str">
            <v>膈肌修补术</v>
          </cell>
          <cell r="C2198" t="str">
            <v>包括急性、慢性膈疝修补术</v>
          </cell>
          <cell r="D2198" t="str">
            <v>特殊修补材料</v>
          </cell>
          <cell r="E2198" t="str">
            <v>次</v>
          </cell>
          <cell r="F2198">
            <v>2700</v>
          </cell>
          <cell r="G2198">
            <v>2430</v>
          </cell>
          <cell r="H2198">
            <v>2000</v>
          </cell>
          <cell r="I2198" t="str">
            <v>*；</v>
          </cell>
        </row>
        <row r="2199">
          <cell r="A2199">
            <v>330703029</v>
          </cell>
          <cell r="B2199" t="str">
            <v>膈肌折叠术</v>
          </cell>
          <cell r="C2199" t="str">
            <v>包括膈肌膨出修补术</v>
          </cell>
        </row>
        <row r="2199">
          <cell r="E2199" t="str">
            <v>次</v>
          </cell>
          <cell r="F2199">
            <v>1500</v>
          </cell>
          <cell r="G2199">
            <v>1430</v>
          </cell>
          <cell r="H2199">
            <v>1280</v>
          </cell>
        </row>
        <row r="2200">
          <cell r="A2200">
            <v>330703030</v>
          </cell>
          <cell r="B2200" t="str">
            <v>膈肌肿瘤切除术</v>
          </cell>
        </row>
        <row r="2200">
          <cell r="D2200" t="str">
            <v>膈肌缺损修补材料</v>
          </cell>
          <cell r="E2200" t="str">
            <v>次</v>
          </cell>
          <cell r="F2200">
            <v>1880</v>
          </cell>
          <cell r="G2200">
            <v>1790</v>
          </cell>
          <cell r="H2200">
            <v>1600</v>
          </cell>
        </row>
        <row r="2201">
          <cell r="A2201">
            <v>330703031</v>
          </cell>
          <cell r="B2201" t="str">
            <v>膈神经麻痹术</v>
          </cell>
          <cell r="C2201" t="str">
            <v>包括膈神经压榨或切断术</v>
          </cell>
        </row>
        <row r="2201">
          <cell r="E2201" t="str">
            <v>次</v>
          </cell>
          <cell r="F2201">
            <v>1500</v>
          </cell>
          <cell r="G2201">
            <v>1430</v>
          </cell>
          <cell r="H2201">
            <v>1050</v>
          </cell>
        </row>
        <row r="2202">
          <cell r="A2202">
            <v>330703032</v>
          </cell>
          <cell r="B2202" t="str">
            <v>先天性膈疝修补术</v>
          </cell>
          <cell r="C2202" t="str">
            <v>包括膈膨升折叠修补术</v>
          </cell>
        </row>
        <row r="2202">
          <cell r="E2202" t="str">
            <v>次</v>
          </cell>
          <cell r="F2202">
            <v>2200</v>
          </cell>
          <cell r="G2202">
            <v>2090</v>
          </cell>
          <cell r="H2202">
            <v>1870</v>
          </cell>
          <cell r="I2202" t="str">
            <v>嵌顿或巨大疝加收500元</v>
          </cell>
        </row>
        <row r="2203">
          <cell r="A2203">
            <v>330703033</v>
          </cell>
          <cell r="B2203" t="str">
            <v>先天性食管裂孔疝修补术</v>
          </cell>
          <cell r="C2203" t="str">
            <v>含食管旁疝修补术；不含反流性食管狭窄扩张</v>
          </cell>
        </row>
        <row r="2203">
          <cell r="E2203" t="str">
            <v>次</v>
          </cell>
          <cell r="F2203">
            <v>3300</v>
          </cell>
          <cell r="G2203">
            <v>2970</v>
          </cell>
          <cell r="H2203">
            <v>2200</v>
          </cell>
          <cell r="I2203" t="str">
            <v>*；合并肠回转不良及其他须矫治畸形者加收500元</v>
          </cell>
        </row>
        <row r="2204">
          <cell r="A2204">
            <v>330703034</v>
          </cell>
          <cell r="B2204" t="str">
            <v>食管裂孔疝修补术</v>
          </cell>
          <cell r="C2204" t="str">
            <v>包括经腹、经胸各类修补术及抗返流手术</v>
          </cell>
        </row>
        <row r="2204">
          <cell r="E2204" t="str">
            <v>次</v>
          </cell>
          <cell r="F2204">
            <v>3300</v>
          </cell>
          <cell r="G2204">
            <v>2970</v>
          </cell>
          <cell r="H2204">
            <v>2200</v>
          </cell>
          <cell r="I2204" t="str">
            <v>*；</v>
          </cell>
        </row>
        <row r="2205">
          <cell r="A2205">
            <v>3308</v>
          </cell>
          <cell r="B2205" t="str">
            <v>8．心脏及血管系统手术</v>
          </cell>
        </row>
        <row r="2205">
          <cell r="D2205" t="str">
            <v>特殊缝线</v>
          </cell>
        </row>
        <row r="2206">
          <cell r="A2206">
            <v>330801</v>
          </cell>
          <cell r="B2206" t="str">
            <v>心瓣膜和心间隔手术</v>
          </cell>
        </row>
        <row r="2206">
          <cell r="D2206" t="str">
            <v>隔离人工瓣膜、同种异体瓣膜和各种修补材料等</v>
          </cell>
        </row>
        <row r="2207">
          <cell r="A2207">
            <v>330801001</v>
          </cell>
          <cell r="B2207" t="str">
            <v>二尖瓣闭式扩张术</v>
          </cell>
          <cell r="C2207" t="str">
            <v>包括左右径路</v>
          </cell>
        </row>
        <row r="2207">
          <cell r="E2207" t="str">
            <v>次</v>
          </cell>
          <cell r="F2207">
            <v>1980</v>
          </cell>
          <cell r="G2207">
            <v>1880</v>
          </cell>
          <cell r="H2207">
            <v>1680</v>
          </cell>
        </row>
        <row r="2208">
          <cell r="A2208">
            <v>330801002</v>
          </cell>
          <cell r="B2208" t="str">
            <v>二尖瓣直视成形术</v>
          </cell>
          <cell r="C2208" t="str">
            <v>包括各种类型的二尖瓣狭窄或／和关闭不全的瓣膜的处理，如交界切开、睫索替代、瓣叶切除、瓣环成形等</v>
          </cell>
          <cell r="D2208" t="str">
            <v>牛心包片、人工瓣膜</v>
          </cell>
          <cell r="E2208" t="str">
            <v>次</v>
          </cell>
          <cell r="F2208">
            <v>5000</v>
          </cell>
          <cell r="G2208">
            <v>4500</v>
          </cell>
          <cell r="H2208">
            <v>3800</v>
          </cell>
          <cell r="I2208" t="str">
            <v>*；</v>
          </cell>
        </row>
        <row r="2209">
          <cell r="A2209">
            <v>330801003</v>
          </cell>
          <cell r="B2209" t="str">
            <v>二尖瓣替换术</v>
          </cell>
          <cell r="C2209" t="str">
            <v>包括保留部分或全部二尖瓣装置</v>
          </cell>
          <cell r="D2209" t="str">
            <v>人工瓣膜</v>
          </cell>
          <cell r="E2209" t="str">
            <v>次</v>
          </cell>
          <cell r="F2209">
            <v>4900</v>
          </cell>
          <cell r="G2209">
            <v>4410</v>
          </cell>
          <cell r="H2209">
            <v>3800</v>
          </cell>
          <cell r="I2209" t="str">
            <v>*；</v>
          </cell>
        </row>
        <row r="2210">
          <cell r="A2210">
            <v>330801004</v>
          </cell>
          <cell r="B2210" t="str">
            <v>三尖瓣直视成形术</v>
          </cell>
          <cell r="C2210" t="str">
            <v>包括交界切开、瓣环环缩术</v>
          </cell>
          <cell r="D2210" t="str">
            <v>人工瓣膜</v>
          </cell>
          <cell r="E2210" t="str">
            <v>次</v>
          </cell>
          <cell r="F2210">
            <v>4600</v>
          </cell>
          <cell r="G2210">
            <v>4140</v>
          </cell>
          <cell r="H2210">
            <v>3400</v>
          </cell>
          <cell r="I2210" t="str">
            <v>*；</v>
          </cell>
        </row>
        <row r="2211">
          <cell r="A2211">
            <v>330801005</v>
          </cell>
          <cell r="B2211" t="str">
            <v>三尖瓣置换术</v>
          </cell>
        </row>
        <row r="2211">
          <cell r="D2211" t="str">
            <v>人工瓣膜</v>
          </cell>
          <cell r="E2211" t="str">
            <v>次</v>
          </cell>
          <cell r="F2211">
            <v>4500</v>
          </cell>
          <cell r="G2211">
            <v>4050</v>
          </cell>
          <cell r="H2211">
            <v>3400</v>
          </cell>
          <cell r="I2211" t="str">
            <v>*；</v>
          </cell>
        </row>
        <row r="2212">
          <cell r="A2212">
            <v>330801006</v>
          </cell>
          <cell r="B2212" t="str">
            <v>三尖瓣下移畸形矫治术(Ebstein畸形矫治术)</v>
          </cell>
          <cell r="C2212" t="str">
            <v>含房缺修补、房化右室折叠或切除、三尖瓣成形术</v>
          </cell>
        </row>
        <row r="2212">
          <cell r="E2212" t="str">
            <v>次</v>
          </cell>
          <cell r="F2212">
            <v>3200</v>
          </cell>
          <cell r="G2212">
            <v>3040</v>
          </cell>
          <cell r="H2212">
            <v>2720</v>
          </cell>
        </row>
        <row r="2213">
          <cell r="A2213">
            <v>330801007</v>
          </cell>
          <cell r="B2213" t="str">
            <v>主动脉瓣上狭窄矫治术</v>
          </cell>
          <cell r="C2213" t="str">
            <v>含狭窄切除、补片扩大成形</v>
          </cell>
          <cell r="D2213" t="str">
            <v>人工血管</v>
          </cell>
          <cell r="E2213" t="str">
            <v>次</v>
          </cell>
          <cell r="F2213">
            <v>2980</v>
          </cell>
          <cell r="G2213">
            <v>2830</v>
          </cell>
          <cell r="H2213">
            <v>2530</v>
          </cell>
        </row>
        <row r="2214">
          <cell r="A2214">
            <v>330801008</v>
          </cell>
          <cell r="B2214" t="str">
            <v>主动脉瓣直视成形术</v>
          </cell>
        </row>
        <row r="2214">
          <cell r="D2214" t="str">
            <v>牛心包片</v>
          </cell>
          <cell r="E2214" t="str">
            <v>次</v>
          </cell>
          <cell r="F2214">
            <v>2980</v>
          </cell>
          <cell r="G2214">
            <v>2830</v>
          </cell>
          <cell r="H2214">
            <v>2530</v>
          </cell>
        </row>
        <row r="2215">
          <cell r="A2215">
            <v>330801009</v>
          </cell>
          <cell r="B2215" t="str">
            <v>主动脉瓣置换术</v>
          </cell>
          <cell r="C2215" t="str">
            <v>包括主动脉瓣膜植入术</v>
          </cell>
          <cell r="D2215" t="str">
            <v>人工瓣膜、异体动脉瓣</v>
          </cell>
          <cell r="E2215" t="str">
            <v>次</v>
          </cell>
          <cell r="F2215">
            <v>4800</v>
          </cell>
          <cell r="G2215">
            <v>4320</v>
          </cell>
          <cell r="H2215">
            <v>3300</v>
          </cell>
          <cell r="I2215" t="str">
            <v>*；</v>
          </cell>
        </row>
        <row r="2216">
          <cell r="A2216">
            <v>330801010</v>
          </cell>
          <cell r="B2216" t="str">
            <v>自体肺动脉瓣替换主动脉瓣术(ROSS手术)</v>
          </cell>
          <cell r="C2216" t="str">
            <v>包括各种肺动脉重建的方法</v>
          </cell>
          <cell r="D2216" t="str">
            <v>异体动脉瓣、牛心包片</v>
          </cell>
          <cell r="E2216" t="str">
            <v>次</v>
          </cell>
          <cell r="F2216">
            <v>4500</v>
          </cell>
          <cell r="G2216">
            <v>4270</v>
          </cell>
          <cell r="H2216">
            <v>3820</v>
          </cell>
        </row>
        <row r="2217">
          <cell r="A2217">
            <v>330801011</v>
          </cell>
          <cell r="B2217" t="str">
            <v>肺动脉瓣置换术</v>
          </cell>
        </row>
        <row r="2217">
          <cell r="D2217" t="str">
            <v>人工瓣膜</v>
          </cell>
          <cell r="E2217" t="str">
            <v>次</v>
          </cell>
          <cell r="F2217">
            <v>2980</v>
          </cell>
          <cell r="G2217">
            <v>2830</v>
          </cell>
          <cell r="H2217">
            <v>2530</v>
          </cell>
        </row>
        <row r="2218">
          <cell r="A2218">
            <v>330801012</v>
          </cell>
          <cell r="B2218" t="str">
            <v>肺动脉瓣狭窄矫治术</v>
          </cell>
          <cell r="C2218" t="str">
            <v>含肺动脉扩大补片、肺动脉瓣交界切开(或瓣成形)、右室流出道重建术</v>
          </cell>
          <cell r="D2218" t="str">
            <v>人工血管</v>
          </cell>
          <cell r="E2218" t="str">
            <v>次</v>
          </cell>
          <cell r="F2218">
            <v>3700</v>
          </cell>
          <cell r="G2218">
            <v>3330</v>
          </cell>
          <cell r="H2218">
            <v>2800</v>
          </cell>
          <cell r="I2218" t="str">
            <v>*；</v>
          </cell>
        </row>
        <row r="2219">
          <cell r="A2219">
            <v>330801013</v>
          </cell>
          <cell r="B2219" t="str">
            <v>小切口瓣膜置换术</v>
          </cell>
        </row>
        <row r="2219">
          <cell r="D2219" t="str">
            <v>人工瓣膜</v>
          </cell>
          <cell r="E2219" t="str">
            <v>次</v>
          </cell>
          <cell r="F2219">
            <v>3480</v>
          </cell>
          <cell r="G2219">
            <v>3300</v>
          </cell>
          <cell r="H2219">
            <v>2960</v>
          </cell>
        </row>
        <row r="2220">
          <cell r="A2220">
            <v>330801014</v>
          </cell>
          <cell r="B2220" t="str">
            <v>双瓣置换术</v>
          </cell>
        </row>
        <row r="2220">
          <cell r="D2220" t="str">
            <v>人工瓣膜</v>
          </cell>
          <cell r="E2220" t="str">
            <v>次</v>
          </cell>
          <cell r="F2220">
            <v>6300</v>
          </cell>
          <cell r="G2220">
            <v>5670</v>
          </cell>
          <cell r="H2220">
            <v>4200</v>
          </cell>
          <cell r="I2220" t="str">
            <v>*；多瓣置换加收1000元</v>
          </cell>
        </row>
        <row r="2221">
          <cell r="A2221">
            <v>330801015</v>
          </cell>
          <cell r="B2221" t="str">
            <v>瓣周漏修补术</v>
          </cell>
        </row>
        <row r="2221">
          <cell r="E2221" t="str">
            <v>次</v>
          </cell>
          <cell r="F2221">
            <v>2980</v>
          </cell>
          <cell r="G2221">
            <v>2830</v>
          </cell>
          <cell r="H2221">
            <v>2530</v>
          </cell>
        </row>
        <row r="2222">
          <cell r="A2222">
            <v>330801016</v>
          </cell>
          <cell r="B2222" t="str">
            <v>房间隔造口术(Blabock-Hanlon手术)</v>
          </cell>
          <cell r="C2222" t="str">
            <v>包括切除术</v>
          </cell>
          <cell r="D2222" t="str">
            <v>人工血管</v>
          </cell>
          <cell r="E2222" t="str">
            <v>次</v>
          </cell>
          <cell r="F2222">
            <v>2840</v>
          </cell>
          <cell r="G2222">
            <v>2560</v>
          </cell>
          <cell r="H2222">
            <v>2300</v>
          </cell>
        </row>
        <row r="2223">
          <cell r="A2223">
            <v>330801017</v>
          </cell>
          <cell r="B2223" t="str">
            <v>房间隔缺损修补术</v>
          </cell>
          <cell r="C2223" t="str">
            <v>包括单心房间隔再造术，Ⅰ、Ⅱ孔房缺</v>
          </cell>
        </row>
        <row r="2223">
          <cell r="E2223" t="str">
            <v>次</v>
          </cell>
          <cell r="F2223">
            <v>4100</v>
          </cell>
          <cell r="G2223">
            <v>3690</v>
          </cell>
          <cell r="H2223">
            <v>2900</v>
          </cell>
          <cell r="I2223" t="str">
            <v>*；</v>
          </cell>
        </row>
        <row r="2224">
          <cell r="A2224">
            <v>330801018</v>
          </cell>
          <cell r="B2224" t="str">
            <v>室间隔缺损直视修补术</v>
          </cell>
          <cell r="C2224" t="str">
            <v>含缝合法</v>
          </cell>
        </row>
        <row r="2224">
          <cell r="E2224" t="str">
            <v>次</v>
          </cell>
          <cell r="F2224">
            <v>4600</v>
          </cell>
          <cell r="G2224">
            <v>4140</v>
          </cell>
          <cell r="H2224">
            <v>3300</v>
          </cell>
          <cell r="I2224" t="str">
            <v>*；</v>
          </cell>
        </row>
        <row r="2225">
          <cell r="A2225">
            <v>330801019</v>
          </cell>
          <cell r="B2225" t="str">
            <v>部分型心内膜垫缺损矫治术</v>
          </cell>
          <cell r="C2225" t="str">
            <v>包括Ⅰ孔房缺修补术、二尖瓣、三尖瓣成形术</v>
          </cell>
          <cell r="D2225" t="str">
            <v>人工血管</v>
          </cell>
          <cell r="E2225" t="str">
            <v>次</v>
          </cell>
          <cell r="F2225">
            <v>2980</v>
          </cell>
          <cell r="G2225">
            <v>2830</v>
          </cell>
          <cell r="H2225">
            <v>2530</v>
          </cell>
        </row>
        <row r="2226">
          <cell r="A2226">
            <v>330801020</v>
          </cell>
          <cell r="B2226" t="str">
            <v>完全型心内膜垫缺损矫治术</v>
          </cell>
        </row>
        <row r="2226">
          <cell r="E2226" t="str">
            <v>次</v>
          </cell>
          <cell r="F2226">
            <v>3980</v>
          </cell>
          <cell r="G2226">
            <v>3780</v>
          </cell>
          <cell r="H2226">
            <v>3380</v>
          </cell>
        </row>
        <row r="2227">
          <cell r="A2227">
            <v>330801021</v>
          </cell>
          <cell r="B2227" t="str">
            <v>卵圆孔修补术</v>
          </cell>
        </row>
        <row r="2227">
          <cell r="E2227" t="str">
            <v>次</v>
          </cell>
          <cell r="F2227" t="str">
            <v>市场调节价</v>
          </cell>
          <cell r="G2227" t="str">
            <v>市场调节价</v>
          </cell>
          <cell r="H2227" t="str">
            <v>市场调节价</v>
          </cell>
        </row>
        <row r="2228">
          <cell r="A2228">
            <v>330801022</v>
          </cell>
          <cell r="B2228" t="str">
            <v>法鲁氏三联症根治术</v>
          </cell>
          <cell r="C2228" t="str">
            <v>含右室流出道扩大、疏通、房缺修补术</v>
          </cell>
        </row>
        <row r="2228">
          <cell r="E2228" t="str">
            <v>次</v>
          </cell>
          <cell r="F2228">
            <v>2980</v>
          </cell>
          <cell r="G2228">
            <v>2830</v>
          </cell>
          <cell r="H2228">
            <v>2530</v>
          </cell>
        </row>
        <row r="2229">
          <cell r="A2229">
            <v>330801023</v>
          </cell>
          <cell r="B2229" t="str">
            <v>法鲁氏四联症根治术(大)</v>
          </cell>
          <cell r="C2229" t="str">
            <v>含应用外通道</v>
          </cell>
        </row>
        <row r="2229">
          <cell r="E2229" t="str">
            <v>次</v>
          </cell>
          <cell r="F2229">
            <v>4500</v>
          </cell>
          <cell r="G2229">
            <v>4270</v>
          </cell>
          <cell r="H2229">
            <v>3820</v>
          </cell>
        </row>
        <row r="2230">
          <cell r="A2230">
            <v>330801024</v>
          </cell>
          <cell r="B2230" t="str">
            <v>法鲁氏四联症根治术(中)</v>
          </cell>
          <cell r="C2230" t="str">
            <v>含应用跨肺动脉瓣环补片</v>
          </cell>
        </row>
        <row r="2230">
          <cell r="E2230" t="str">
            <v>次</v>
          </cell>
          <cell r="F2230">
            <v>3980</v>
          </cell>
          <cell r="G2230">
            <v>3780</v>
          </cell>
          <cell r="H2230">
            <v>3380</v>
          </cell>
        </row>
        <row r="2231">
          <cell r="A2231">
            <v>330801025</v>
          </cell>
          <cell r="B2231" t="str">
            <v>法鲁氏四联症根治术(小)</v>
          </cell>
          <cell r="C2231" t="str">
            <v>含简单补片重建右室－肺动脉连续</v>
          </cell>
        </row>
        <row r="2231">
          <cell r="E2231" t="str">
            <v>次</v>
          </cell>
          <cell r="F2231">
            <v>3500</v>
          </cell>
          <cell r="G2231">
            <v>3320</v>
          </cell>
          <cell r="H2231">
            <v>2970</v>
          </cell>
        </row>
        <row r="2232">
          <cell r="A2232">
            <v>330801026</v>
          </cell>
          <cell r="B2232" t="str">
            <v>复合性先天性心脏畸形矫治术</v>
          </cell>
          <cell r="C2232" t="str">
            <v>包括完全型心内膜垫缺损合并右室双出口或法鲁氏四联症的根治术等</v>
          </cell>
        </row>
        <row r="2232">
          <cell r="E2232" t="str">
            <v>次</v>
          </cell>
          <cell r="F2232">
            <v>4500</v>
          </cell>
          <cell r="G2232">
            <v>4270</v>
          </cell>
          <cell r="H2232">
            <v>3820</v>
          </cell>
        </row>
        <row r="2233">
          <cell r="A2233">
            <v>330801027</v>
          </cell>
          <cell r="B2233" t="str">
            <v>三房心矫治术</v>
          </cell>
          <cell r="C2233" t="str">
            <v>包括房间隔缺损修补术及二尖瓣上隔膜切除术</v>
          </cell>
        </row>
        <row r="2233">
          <cell r="E2233" t="str">
            <v>次</v>
          </cell>
          <cell r="F2233">
            <v>4500</v>
          </cell>
          <cell r="G2233">
            <v>4050</v>
          </cell>
          <cell r="H2233">
            <v>3000</v>
          </cell>
          <cell r="I2233" t="str">
            <v>*；</v>
          </cell>
        </row>
        <row r="2234">
          <cell r="A2234">
            <v>330801028</v>
          </cell>
          <cell r="B2234" t="str">
            <v>单心室分隔术</v>
          </cell>
        </row>
        <row r="2234">
          <cell r="E2234" t="str">
            <v>次</v>
          </cell>
          <cell r="F2234">
            <v>4500</v>
          </cell>
          <cell r="G2234">
            <v>4270</v>
          </cell>
          <cell r="H2234">
            <v>3820</v>
          </cell>
        </row>
        <row r="2235">
          <cell r="A2235">
            <v>330801029</v>
          </cell>
          <cell r="B2235" t="str">
            <v>经皮主动脉瓣置换术</v>
          </cell>
          <cell r="C2235" t="str">
            <v>全麻，穿刺双侧股动脉，经左侧股动脉送入猪尾巴造影导管至右冠窦底部造影。经右侧股动脉送入导管，通过主动脉瓣口进入左心室，同时侧左室压和主动脉压力，计算压差。通过导管送入超硬导丝，循导丝送入扩张球囊，对主动脉瓣口进行预扩张。撤出球囊，再循导丝送入预装了瓣膜的输送系统，至主动脉瓣环处，定位准确后逐步释放出瓣膜，升主动脉造影，观察瓣周漏情况，并重复测左室压力和主动脉压力计算压差，必要时进行后扩张。撤出导管导丝，检查入路血管无异常，闭合穿刺部位，压迫止血。</v>
          </cell>
        </row>
        <row r="2235">
          <cell r="E2235" t="str">
            <v>次</v>
          </cell>
          <cell r="F2235" t="str">
            <v>市场调节价</v>
          </cell>
          <cell r="G2235" t="str">
            <v>市场调节价</v>
          </cell>
          <cell r="H2235" t="str">
            <v>市场调节价</v>
          </cell>
        </row>
        <row r="2236">
          <cell r="A2236">
            <v>330802</v>
          </cell>
          <cell r="B2236" t="str">
            <v>心脏血管手术</v>
          </cell>
        </row>
        <row r="2236">
          <cell r="D2236" t="str">
            <v>各种人工、同种异体血管、血管瓣膜和修补材料、特殊缝线等</v>
          </cell>
        </row>
        <row r="2237">
          <cell r="A2237">
            <v>330802001</v>
          </cell>
          <cell r="B2237" t="str">
            <v>冠状动静脉瘘修补术</v>
          </cell>
          <cell r="C2237" t="str">
            <v>包括冠状动脉到各个心脏部位瘘的闭合手术</v>
          </cell>
        </row>
        <row r="2237">
          <cell r="E2237" t="str">
            <v>次</v>
          </cell>
          <cell r="F2237">
            <v>2980</v>
          </cell>
          <cell r="G2237">
            <v>2830</v>
          </cell>
          <cell r="H2237">
            <v>2530</v>
          </cell>
        </row>
        <row r="2238">
          <cell r="A2238">
            <v>330802002</v>
          </cell>
          <cell r="B2238" t="str">
            <v>冠状动脉起源异常矫治术</v>
          </cell>
        </row>
        <row r="2238">
          <cell r="E2238" t="str">
            <v>次</v>
          </cell>
          <cell r="F2238">
            <v>2980</v>
          </cell>
          <cell r="G2238">
            <v>2830</v>
          </cell>
          <cell r="H2238">
            <v>2530</v>
          </cell>
        </row>
        <row r="2239">
          <cell r="A2239">
            <v>330802003</v>
          </cell>
          <cell r="B2239" t="str">
            <v>冠状动脉搭桥术</v>
          </cell>
          <cell r="C2239" t="str">
            <v>含搭桥血管材料的获取术；包括大隐静脉、桡动脉、左右乳内动脉、胃网膜右动脉、腹壁下动脉等</v>
          </cell>
          <cell r="D2239" t="str">
            <v>银夹</v>
          </cell>
          <cell r="E2239" t="str">
            <v>每支吻合血管</v>
          </cell>
          <cell r="F2239">
            <v>6500</v>
          </cell>
          <cell r="G2239">
            <v>5850</v>
          </cell>
          <cell r="H2239">
            <v>3820</v>
          </cell>
          <cell r="I2239" t="str">
            <v>*；每增加一支吻合血管加收500元</v>
          </cell>
        </row>
        <row r="2240">
          <cell r="A2240">
            <v>330802004</v>
          </cell>
          <cell r="B2240" t="str">
            <v>冠脉搭桥+换瓣术</v>
          </cell>
          <cell r="C2240" t="str">
            <v>包括瓣成形术</v>
          </cell>
          <cell r="D2240" t="str">
            <v>人工瓣膜</v>
          </cell>
          <cell r="E2240" t="str">
            <v>每支吻合血管</v>
          </cell>
          <cell r="F2240">
            <v>4500</v>
          </cell>
          <cell r="G2240">
            <v>4270</v>
          </cell>
          <cell r="H2240">
            <v>3820</v>
          </cell>
          <cell r="I2240" t="str">
            <v>每增加一支吻合血管加收500元</v>
          </cell>
        </row>
        <row r="2241">
          <cell r="A2241">
            <v>330802005</v>
          </cell>
          <cell r="B2241" t="str">
            <v>冠脉搭桥+人工血管置换术</v>
          </cell>
        </row>
        <row r="2241">
          <cell r="D2241" t="str">
            <v>人工血管</v>
          </cell>
          <cell r="E2241" t="str">
            <v>每支吻合血管</v>
          </cell>
          <cell r="F2241">
            <v>4500</v>
          </cell>
          <cell r="G2241">
            <v>4270</v>
          </cell>
          <cell r="H2241">
            <v>4100</v>
          </cell>
          <cell r="I2241" t="str">
            <v>每增加一支吻合血管加收500元</v>
          </cell>
        </row>
        <row r="2242">
          <cell r="A2242">
            <v>330802006</v>
          </cell>
          <cell r="B2242" t="str">
            <v>非体外循环冠状动脉搭桥术</v>
          </cell>
        </row>
        <row r="2242">
          <cell r="D2242" t="str">
            <v>一次性特殊牵开器、银夹</v>
          </cell>
          <cell r="E2242" t="str">
            <v>每支吻合血管</v>
          </cell>
          <cell r="F2242">
            <v>6400</v>
          </cell>
          <cell r="G2242">
            <v>5760</v>
          </cell>
          <cell r="H2242">
            <v>3680</v>
          </cell>
          <cell r="I2242" t="str">
            <v>*；每增加一支吻合血管加收500元</v>
          </cell>
        </row>
        <row r="2243">
          <cell r="A2243">
            <v>330802007</v>
          </cell>
          <cell r="B2243" t="str">
            <v>小切口冠状动脉搭桥术</v>
          </cell>
          <cell r="C2243" t="str">
            <v>包括各部位的小切口（左前外、右前外、剑尺）</v>
          </cell>
          <cell r="D2243" t="str">
            <v>银夹</v>
          </cell>
          <cell r="E2243" t="str">
            <v>每支吻合血管</v>
          </cell>
          <cell r="F2243">
            <v>3980</v>
          </cell>
          <cell r="G2243">
            <v>3780</v>
          </cell>
          <cell r="H2243">
            <v>3380</v>
          </cell>
          <cell r="I2243" t="str">
            <v>经胸腔镜取乳内动脉加收，每增加一支吻合血管加收500元</v>
          </cell>
        </row>
        <row r="2244">
          <cell r="A2244">
            <v>330802008</v>
          </cell>
          <cell r="B2244" t="str">
            <v>冠状动脉内膜切除术</v>
          </cell>
        </row>
        <row r="2244">
          <cell r="E2244" t="str">
            <v>次</v>
          </cell>
          <cell r="F2244">
            <v>3300</v>
          </cell>
          <cell r="G2244">
            <v>2970</v>
          </cell>
          <cell r="H2244">
            <v>2200</v>
          </cell>
          <cell r="I2244" t="str">
            <v>*；</v>
          </cell>
        </row>
        <row r="2245">
          <cell r="A2245">
            <v>330802009</v>
          </cell>
          <cell r="B2245" t="str">
            <v>肺动静脉瘘结扎术</v>
          </cell>
        </row>
        <row r="2245">
          <cell r="E2245" t="str">
            <v>次</v>
          </cell>
          <cell r="F2245">
            <v>1980</v>
          </cell>
          <cell r="G2245">
            <v>1880</v>
          </cell>
          <cell r="H2245">
            <v>1400</v>
          </cell>
        </row>
        <row r="2246">
          <cell r="A2246">
            <v>330802010</v>
          </cell>
          <cell r="B2246" t="str">
            <v>冠状静脉窦无顶综合征矫治术</v>
          </cell>
        </row>
        <row r="2246">
          <cell r="E2246" t="str">
            <v>次</v>
          </cell>
          <cell r="F2246">
            <v>3780</v>
          </cell>
          <cell r="G2246">
            <v>3400</v>
          </cell>
          <cell r="H2246">
            <v>3060</v>
          </cell>
        </row>
        <row r="2247">
          <cell r="A2247">
            <v>330802011</v>
          </cell>
          <cell r="B2247" t="str">
            <v>上腔静脉肺动脉吻合术(双向Glenn)</v>
          </cell>
        </row>
        <row r="2247">
          <cell r="E2247" t="str">
            <v>每侧</v>
          </cell>
          <cell r="F2247">
            <v>2500</v>
          </cell>
          <cell r="G2247">
            <v>2370</v>
          </cell>
          <cell r="H2247">
            <v>2120</v>
          </cell>
        </row>
        <row r="2248">
          <cell r="A2248">
            <v>330802012</v>
          </cell>
          <cell r="B2248" t="str">
            <v>肺动脉环缩术</v>
          </cell>
        </row>
        <row r="2248">
          <cell r="E2248" t="str">
            <v>次</v>
          </cell>
          <cell r="F2248">
            <v>1980</v>
          </cell>
          <cell r="G2248">
            <v>1880</v>
          </cell>
          <cell r="H2248">
            <v>1680</v>
          </cell>
        </row>
        <row r="2249">
          <cell r="A2249">
            <v>330802013</v>
          </cell>
          <cell r="B2249" t="str">
            <v>肺动脉栓塞摘除术</v>
          </cell>
        </row>
        <row r="2249">
          <cell r="E2249" t="str">
            <v>次</v>
          </cell>
          <cell r="F2249">
            <v>2500</v>
          </cell>
          <cell r="G2249">
            <v>2370</v>
          </cell>
          <cell r="H2249">
            <v>2120</v>
          </cell>
        </row>
        <row r="2250">
          <cell r="A2250">
            <v>330802014</v>
          </cell>
          <cell r="B2250" t="str">
            <v>动脉导管闭合术</v>
          </cell>
          <cell r="C2250" t="str">
            <v>含导管结扎、切断、缝合</v>
          </cell>
        </row>
        <row r="2250">
          <cell r="E2250" t="str">
            <v>次</v>
          </cell>
          <cell r="F2250">
            <v>3000</v>
          </cell>
          <cell r="G2250">
            <v>2700</v>
          </cell>
          <cell r="H2250">
            <v>2200</v>
          </cell>
          <cell r="I2250" t="str">
            <v>*；</v>
          </cell>
        </row>
        <row r="2251">
          <cell r="A2251">
            <v>330802015</v>
          </cell>
          <cell r="B2251" t="str">
            <v>主肺动脉窗修补术</v>
          </cell>
        </row>
        <row r="2251">
          <cell r="E2251" t="str">
            <v>次</v>
          </cell>
          <cell r="F2251">
            <v>2980</v>
          </cell>
          <cell r="G2251">
            <v>2830</v>
          </cell>
          <cell r="H2251">
            <v>2280</v>
          </cell>
        </row>
        <row r="2252">
          <cell r="A2252">
            <v>330802016</v>
          </cell>
          <cell r="B2252" t="str">
            <v>先天性心脏病体肺动脉分流术</v>
          </cell>
          <cell r="C2252" t="str">
            <v>包括经典改良各种术式</v>
          </cell>
        </row>
        <row r="2252">
          <cell r="E2252" t="str">
            <v>次</v>
          </cell>
          <cell r="F2252">
            <v>1980</v>
          </cell>
          <cell r="G2252">
            <v>1880</v>
          </cell>
          <cell r="H2252">
            <v>1680</v>
          </cell>
        </row>
        <row r="2253">
          <cell r="A2253">
            <v>330802017</v>
          </cell>
          <cell r="B2253" t="str">
            <v>全腔肺动脉吻合术</v>
          </cell>
          <cell r="C2253" t="str">
            <v>包括双向Glenn手术、下腔静脉到肺动脉内隧道或外通道手术</v>
          </cell>
          <cell r="D2253" t="str">
            <v>牛心包片、人工血管、同种异体血管</v>
          </cell>
          <cell r="E2253" t="str">
            <v>次</v>
          </cell>
          <cell r="F2253">
            <v>3980</v>
          </cell>
          <cell r="G2253">
            <v>3780</v>
          </cell>
          <cell r="H2253">
            <v>3380</v>
          </cell>
        </row>
        <row r="2254">
          <cell r="A2254">
            <v>330802018</v>
          </cell>
          <cell r="B2254" t="str">
            <v>右室双出口矫治术</v>
          </cell>
          <cell r="C2254" t="str">
            <v>包括内隧道或内通道或左室流出道成形及右室流出道成形术</v>
          </cell>
          <cell r="D2254" t="str">
            <v>人工血管、同种异体血管</v>
          </cell>
          <cell r="E2254" t="str">
            <v>次</v>
          </cell>
          <cell r="F2254">
            <v>3980</v>
          </cell>
          <cell r="G2254">
            <v>3780</v>
          </cell>
          <cell r="H2254">
            <v>3380</v>
          </cell>
        </row>
        <row r="2255">
          <cell r="A2255">
            <v>330802019</v>
          </cell>
          <cell r="B2255" t="str">
            <v>肺动脉闭锁矫治术</v>
          </cell>
          <cell r="C2255" t="str">
            <v>包括室缺修补、右室肺动脉连接重建、肺动脉重建或成形、异常体肺血管切断</v>
          </cell>
          <cell r="D2255" t="str">
            <v>人工血管、同种异体血管</v>
          </cell>
          <cell r="E2255" t="str">
            <v>次</v>
          </cell>
          <cell r="F2255">
            <v>4200</v>
          </cell>
          <cell r="G2255">
            <v>3990</v>
          </cell>
          <cell r="H2255">
            <v>3570</v>
          </cell>
        </row>
        <row r="2256">
          <cell r="A2256">
            <v>330802020</v>
          </cell>
          <cell r="B2256" t="str">
            <v>部分型肺静脉畸形引流矫治术</v>
          </cell>
        </row>
        <row r="2256">
          <cell r="E2256" t="str">
            <v>次</v>
          </cell>
          <cell r="F2256">
            <v>2500</v>
          </cell>
          <cell r="G2256">
            <v>2370</v>
          </cell>
          <cell r="H2256">
            <v>2120</v>
          </cell>
        </row>
        <row r="2257">
          <cell r="A2257">
            <v>330802021</v>
          </cell>
          <cell r="B2257" t="str">
            <v>完全型肺静脉畸形引流矫治术</v>
          </cell>
          <cell r="C2257" t="str">
            <v>包括心上型、心下型及心内型、混合型</v>
          </cell>
        </row>
        <row r="2257">
          <cell r="E2257" t="str">
            <v>次</v>
          </cell>
          <cell r="F2257">
            <v>2980</v>
          </cell>
          <cell r="G2257">
            <v>2830</v>
          </cell>
          <cell r="H2257">
            <v>2530</v>
          </cell>
        </row>
        <row r="2258">
          <cell r="A2258">
            <v>330802022</v>
          </cell>
          <cell r="B2258" t="str">
            <v>体静脉引流入肺静脉侧心房矫治术</v>
          </cell>
        </row>
        <row r="2258">
          <cell r="E2258" t="str">
            <v>次</v>
          </cell>
          <cell r="F2258">
            <v>2980</v>
          </cell>
          <cell r="G2258">
            <v>2830</v>
          </cell>
          <cell r="H2258">
            <v>2530</v>
          </cell>
        </row>
        <row r="2259">
          <cell r="A2259">
            <v>330802023</v>
          </cell>
          <cell r="B2259" t="str">
            <v>主动脉缩窄矫治术</v>
          </cell>
          <cell r="C2259" t="str">
            <v>包括主动脉补片成形、左锁骨下动脉反转修复缩窄、人工血管移植或旁路移植或直接吻合术</v>
          </cell>
          <cell r="D2259" t="str">
            <v>人工血管</v>
          </cell>
          <cell r="E2259" t="str">
            <v>次</v>
          </cell>
          <cell r="F2259">
            <v>3800</v>
          </cell>
          <cell r="G2259">
            <v>3610</v>
          </cell>
          <cell r="H2259">
            <v>3230</v>
          </cell>
        </row>
        <row r="2260">
          <cell r="A2260">
            <v>330802024</v>
          </cell>
          <cell r="B2260" t="str">
            <v>左室流出道狭窄疏通术</v>
          </cell>
          <cell r="C2260" t="str">
            <v>包括主动脉瓣下肌性、膜性狭窄的切除、肥厚性梗阻性心肌病的肌肉切除疏通</v>
          </cell>
        </row>
        <row r="2260">
          <cell r="E2260" t="str">
            <v>次</v>
          </cell>
          <cell r="F2260">
            <v>3200</v>
          </cell>
          <cell r="G2260">
            <v>3040</v>
          </cell>
          <cell r="H2260">
            <v>2720</v>
          </cell>
        </row>
        <row r="2261">
          <cell r="A2261">
            <v>330802025</v>
          </cell>
          <cell r="B2261" t="str">
            <v>主动脉根部替换术</v>
          </cell>
          <cell r="C2261" t="str">
            <v>包括Bentall手术(主动脉瓣替换、升主动脉替换和左右冠脉移植术)等</v>
          </cell>
          <cell r="D2261" t="str">
            <v>人工瓣膜、人工血管</v>
          </cell>
          <cell r="E2261" t="str">
            <v>次</v>
          </cell>
          <cell r="F2261">
            <v>3980</v>
          </cell>
          <cell r="G2261">
            <v>3780</v>
          </cell>
          <cell r="H2261">
            <v>3380</v>
          </cell>
        </row>
        <row r="2262">
          <cell r="A2262">
            <v>330802026</v>
          </cell>
          <cell r="B2262" t="str">
            <v>保留瓣膜的主动脉根部替换术</v>
          </cell>
          <cell r="C2262" t="str">
            <v>包括Darid Yacuob手术</v>
          </cell>
          <cell r="D2262" t="str">
            <v>人工血管</v>
          </cell>
          <cell r="E2262" t="str">
            <v>次</v>
          </cell>
          <cell r="F2262">
            <v>4000</v>
          </cell>
          <cell r="G2262">
            <v>3800</v>
          </cell>
          <cell r="H2262">
            <v>3400</v>
          </cell>
        </row>
        <row r="2263">
          <cell r="A2263">
            <v>330802027</v>
          </cell>
          <cell r="B2263" t="str">
            <v>细小主动脉根部加宽补片成形术</v>
          </cell>
          <cell r="C2263" t="str">
            <v>包括各种类型的加宽方式</v>
          </cell>
          <cell r="D2263" t="str">
            <v>人工血管、牛心包片</v>
          </cell>
          <cell r="E2263" t="str">
            <v>次</v>
          </cell>
          <cell r="F2263">
            <v>4000</v>
          </cell>
          <cell r="G2263">
            <v>3800</v>
          </cell>
          <cell r="H2263">
            <v>3400</v>
          </cell>
        </row>
        <row r="2264">
          <cell r="A2264">
            <v>330802028</v>
          </cell>
          <cell r="B2264" t="str">
            <v>主动脉窦瘤破裂修补术</v>
          </cell>
          <cell r="C2264" t="str">
            <v>包括窦破到心脏各腔室的处理</v>
          </cell>
        </row>
        <row r="2264">
          <cell r="E2264" t="str">
            <v>次</v>
          </cell>
          <cell r="F2264">
            <v>3200</v>
          </cell>
          <cell r="G2264">
            <v>3040</v>
          </cell>
          <cell r="H2264">
            <v>2720</v>
          </cell>
        </row>
        <row r="2265">
          <cell r="A2265">
            <v>330802029</v>
          </cell>
          <cell r="B2265" t="str">
            <v>升主动脉替换术</v>
          </cell>
        </row>
        <row r="2265">
          <cell r="D2265" t="str">
            <v>人工血管</v>
          </cell>
          <cell r="E2265" t="str">
            <v>次</v>
          </cell>
          <cell r="F2265">
            <v>3800</v>
          </cell>
          <cell r="G2265">
            <v>3610</v>
          </cell>
          <cell r="H2265">
            <v>3230</v>
          </cell>
        </row>
        <row r="2266">
          <cell r="A2266" t="str">
            <v>HLC83301</v>
          </cell>
          <cell r="B2266" t="str">
            <v>升主动脉成形术</v>
          </cell>
          <cell r="C2266" t="str">
            <v>开胸，必要时建立体外循环，以人工血管包裹，升主动脉部分切除，主动脉壁部分缝合等方法成形升主动脉，关胸。不含体外循环。</v>
          </cell>
          <cell r="D2266" t="str">
            <v>人工血管，钢丝，血液回收装置，补片，特殊缝线，止血材料</v>
          </cell>
          <cell r="E2266" t="str">
            <v>次</v>
          </cell>
          <cell r="F2266">
            <v>3930</v>
          </cell>
          <cell r="G2266">
            <v>3540</v>
          </cell>
          <cell r="H2266">
            <v>3185</v>
          </cell>
        </row>
        <row r="2267">
          <cell r="A2267">
            <v>330802030</v>
          </cell>
          <cell r="B2267" t="str">
            <v>升主动脉替换加主动脉瓣替换术(Wheat′s手术)</v>
          </cell>
          <cell r="C2267" t="str">
            <v>包括升主动脉替换加主动脉瓣替换</v>
          </cell>
          <cell r="D2267" t="str">
            <v>人工血管、人工瓣膜</v>
          </cell>
          <cell r="E2267" t="str">
            <v>次</v>
          </cell>
          <cell r="F2267">
            <v>3980</v>
          </cell>
          <cell r="G2267">
            <v>3780</v>
          </cell>
          <cell r="H2267">
            <v>3380</v>
          </cell>
        </row>
        <row r="2268">
          <cell r="A2268">
            <v>330802031</v>
          </cell>
          <cell r="B2268" t="str">
            <v>主动脉弓中断矫治术</v>
          </cell>
          <cell r="C2268" t="str">
            <v>包括主动脉弓重建(如人工血管移植或直接吻合)、动脉导管闭合和室缺修补术</v>
          </cell>
          <cell r="D2268" t="str">
            <v>人工血管</v>
          </cell>
          <cell r="E2268" t="str">
            <v>次</v>
          </cell>
          <cell r="F2268">
            <v>4500</v>
          </cell>
          <cell r="G2268">
            <v>4270</v>
          </cell>
          <cell r="H2268">
            <v>3820</v>
          </cell>
        </row>
        <row r="2269">
          <cell r="A2269">
            <v>330802032</v>
          </cell>
          <cell r="B2269" t="str">
            <v>先天性心脏病主动脉弓部血管环切断术</v>
          </cell>
          <cell r="C2269" t="str">
            <v>包括各种血管环及头臂分枝起源走行异常造成的食管、气管受压解除</v>
          </cell>
        </row>
        <row r="2269">
          <cell r="E2269" t="str">
            <v>次</v>
          </cell>
          <cell r="F2269">
            <v>2800</v>
          </cell>
          <cell r="G2269">
            <v>2660</v>
          </cell>
          <cell r="H2269">
            <v>2280</v>
          </cell>
        </row>
        <row r="2270">
          <cell r="A2270">
            <v>330802033</v>
          </cell>
          <cell r="B2270" t="str">
            <v>主动脉弓置换术</v>
          </cell>
          <cell r="C2270" t="str">
            <v>包括全弓、次全弓替换，除主动脉瓣以外的胸主动脉</v>
          </cell>
        </row>
        <row r="2270">
          <cell r="E2270" t="str">
            <v>次</v>
          </cell>
          <cell r="F2270">
            <v>5000</v>
          </cell>
          <cell r="G2270">
            <v>4500</v>
          </cell>
          <cell r="H2270">
            <v>3820</v>
          </cell>
        </row>
        <row r="2271">
          <cell r="A2271">
            <v>330802034</v>
          </cell>
          <cell r="B2271" t="str">
            <v>“象鼻子”技术</v>
          </cell>
          <cell r="C2271" t="str">
            <v>包括弓降部或胸腹主动脉处的象鼻子技术</v>
          </cell>
          <cell r="D2271" t="str">
            <v>人工血管</v>
          </cell>
          <cell r="E2271" t="str">
            <v>次</v>
          </cell>
          <cell r="F2271">
            <v>4900</v>
          </cell>
          <cell r="G2271">
            <v>4410</v>
          </cell>
          <cell r="H2271">
            <v>3820</v>
          </cell>
        </row>
        <row r="2272">
          <cell r="A2272">
            <v>330802035</v>
          </cell>
          <cell r="B2272" t="str">
            <v>主动脉弓降部瘤切除人工血管置换术</v>
          </cell>
          <cell r="C2272" t="str">
            <v>包括左锁骨下动脉、左颈总动脉重建</v>
          </cell>
          <cell r="D2272" t="str">
            <v>人工血管</v>
          </cell>
          <cell r="E2272" t="str">
            <v>次</v>
          </cell>
          <cell r="F2272">
            <v>4500</v>
          </cell>
          <cell r="G2272">
            <v>4270</v>
          </cell>
          <cell r="H2272">
            <v>3820</v>
          </cell>
        </row>
        <row r="2273">
          <cell r="A2273">
            <v>330802036</v>
          </cell>
          <cell r="B2273" t="str">
            <v>动脉调转术(Switch术)</v>
          </cell>
          <cell r="C2273" t="str">
            <v>包括完全型大动脉转位、右室双出口</v>
          </cell>
        </row>
        <row r="2273">
          <cell r="E2273" t="str">
            <v>次</v>
          </cell>
          <cell r="F2273">
            <v>4800</v>
          </cell>
          <cell r="G2273">
            <v>4560</v>
          </cell>
          <cell r="H2273">
            <v>4080</v>
          </cell>
        </row>
        <row r="2274">
          <cell r="A2274">
            <v>330802037</v>
          </cell>
          <cell r="B2274" t="str">
            <v>心房调转术</v>
          </cell>
          <cell r="C2274" t="str">
            <v>包括各种改良的术式</v>
          </cell>
          <cell r="D2274" t="str">
            <v>牛心包片</v>
          </cell>
          <cell r="E2274" t="str">
            <v>次</v>
          </cell>
          <cell r="F2274">
            <v>3500</v>
          </cell>
          <cell r="G2274">
            <v>3320</v>
          </cell>
          <cell r="H2274">
            <v>2970</v>
          </cell>
        </row>
        <row r="2275">
          <cell r="A2275">
            <v>330802038</v>
          </cell>
          <cell r="B2275" t="str">
            <v>双调转手术(Double Switch手术)</v>
          </cell>
          <cell r="C2275" t="str">
            <v>包括心房和心室或大动脉水平的各种组合的双调转手术</v>
          </cell>
          <cell r="D2275" t="str">
            <v>牛心包片、同种异体血管</v>
          </cell>
          <cell r="E2275" t="str">
            <v>次</v>
          </cell>
          <cell r="F2275">
            <v>4800</v>
          </cell>
          <cell r="G2275">
            <v>4560</v>
          </cell>
          <cell r="H2275">
            <v>4080</v>
          </cell>
        </row>
        <row r="2276">
          <cell r="A2276">
            <v>330802039</v>
          </cell>
          <cell r="B2276" t="str">
            <v>内外通道矫治手术(Rastalli手术)</v>
          </cell>
          <cell r="C2276" t="str">
            <v>包括大动脉转位或右室双出口等疾患的各种改良方式</v>
          </cell>
          <cell r="D2276" t="str">
            <v>人工血管、同种异体血管</v>
          </cell>
          <cell r="E2276" t="str">
            <v>次</v>
          </cell>
          <cell r="F2276">
            <v>4200</v>
          </cell>
          <cell r="G2276">
            <v>3990</v>
          </cell>
          <cell r="H2276">
            <v>3570</v>
          </cell>
        </row>
        <row r="2277">
          <cell r="A2277">
            <v>330802040</v>
          </cell>
          <cell r="B2277" t="str">
            <v>房坦型手术(Fontan Type手术)</v>
          </cell>
          <cell r="C2277" t="str">
            <v>指用于单心室矫治；包括经典房坦手术、各种改良的房坦手术及半Fontan手术等(也含各种开窗术)；</v>
          </cell>
          <cell r="D2277" t="str">
            <v>人工血管、牛心包片、同种异体血管</v>
          </cell>
          <cell r="E2277" t="str">
            <v>次</v>
          </cell>
          <cell r="F2277">
            <v>3980</v>
          </cell>
          <cell r="G2277">
            <v>3780</v>
          </cell>
          <cell r="H2277">
            <v>3380</v>
          </cell>
        </row>
        <row r="2278">
          <cell r="A2278">
            <v>330802041</v>
          </cell>
          <cell r="B2278" t="str">
            <v>矫正型大动脉转位伴发畸形矫治术</v>
          </cell>
          <cell r="C2278" t="str">
            <v>包括室缺损修补术、肺动脉狭窄疏通术、左侧房室瓣成形术等</v>
          </cell>
        </row>
        <row r="2278">
          <cell r="E2278" t="str">
            <v>每个部位</v>
          </cell>
          <cell r="F2278">
            <v>3980</v>
          </cell>
          <cell r="G2278">
            <v>3780</v>
          </cell>
          <cell r="H2278">
            <v>3380</v>
          </cell>
        </row>
        <row r="2279">
          <cell r="A2279">
            <v>330802042</v>
          </cell>
          <cell r="B2279" t="str">
            <v>永存动脉干修复术</v>
          </cell>
        </row>
        <row r="2279">
          <cell r="E2279" t="str">
            <v>次</v>
          </cell>
          <cell r="F2279">
            <v>4200</v>
          </cell>
          <cell r="G2279">
            <v>3990</v>
          </cell>
          <cell r="H2279">
            <v>3570</v>
          </cell>
        </row>
        <row r="2280">
          <cell r="A2280">
            <v>330802043</v>
          </cell>
          <cell r="B2280" t="str">
            <v>复合性人工血管置换术</v>
          </cell>
          <cell r="C2280" t="str">
            <v>包括两种以上的重要术式，如主动脉根部置换术加主动脉弓部置换术加升主动脉置换术等</v>
          </cell>
          <cell r="D2280" t="str">
            <v>人工血管、人工瓣膜</v>
          </cell>
          <cell r="E2280" t="str">
            <v>次</v>
          </cell>
          <cell r="F2280">
            <v>4500</v>
          </cell>
          <cell r="G2280">
            <v>4270</v>
          </cell>
          <cell r="H2280">
            <v>3820</v>
          </cell>
        </row>
        <row r="2281">
          <cell r="A2281">
            <v>330802044</v>
          </cell>
          <cell r="B2281" t="str">
            <v>科诺（Konno）手术</v>
          </cell>
          <cell r="C2281" t="str">
            <v>包括左室流出道扩大、主动脉根部扩大、右室流出道扩大及主动脉瓣替换术</v>
          </cell>
          <cell r="D2281" t="str">
            <v>人工血管、人工瓣膜</v>
          </cell>
          <cell r="E2281" t="str">
            <v>次</v>
          </cell>
          <cell r="F2281">
            <v>4000</v>
          </cell>
          <cell r="G2281">
            <v>3800</v>
          </cell>
          <cell r="H2281">
            <v>3400</v>
          </cell>
        </row>
        <row r="2282">
          <cell r="A2282">
            <v>330802045</v>
          </cell>
          <cell r="B2282" t="str">
            <v>外通道手术</v>
          </cell>
          <cell r="C2282" t="str">
            <v>包括左室心尖--主动脉右房--右室；不含前以表述的特定术式中包含的外通道.如Rastalli手术等</v>
          </cell>
          <cell r="D2282" t="str">
            <v>人工血管</v>
          </cell>
          <cell r="E2282" t="str">
            <v>次</v>
          </cell>
          <cell r="F2282">
            <v>3800</v>
          </cell>
          <cell r="G2282">
            <v>3610</v>
          </cell>
          <cell r="H2282">
            <v>3230</v>
          </cell>
        </row>
        <row r="2283">
          <cell r="A2283">
            <v>330802046</v>
          </cell>
          <cell r="B2283" t="str">
            <v>左心耳封堵术</v>
          </cell>
          <cell r="C2283" t="str">
            <v>包括左心耳闭合术</v>
          </cell>
          <cell r="D2283" t="str">
            <v>导丝、导引系统、封堵器</v>
          </cell>
          <cell r="E2283" t="str">
            <v>次</v>
          </cell>
          <cell r="F2283">
            <v>4230</v>
          </cell>
          <cell r="G2283">
            <v>3810</v>
          </cell>
          <cell r="H2283">
            <v>3550</v>
          </cell>
          <cell r="I2283" t="str">
            <v>*左心耳闭合术收2520元。</v>
          </cell>
        </row>
        <row r="2284">
          <cell r="A2284">
            <v>330803</v>
          </cell>
          <cell r="B2284" t="str">
            <v>心脏和心包的其他手术</v>
          </cell>
        </row>
        <row r="2285">
          <cell r="A2285">
            <v>330803001</v>
          </cell>
          <cell r="B2285" t="str">
            <v>经胸腔镜心包活检术</v>
          </cell>
        </row>
        <row r="2285">
          <cell r="E2285" t="str">
            <v>次</v>
          </cell>
          <cell r="F2285">
            <v>1100</v>
          </cell>
          <cell r="G2285">
            <v>1040</v>
          </cell>
          <cell r="H2285">
            <v>940</v>
          </cell>
        </row>
        <row r="2286">
          <cell r="A2286">
            <v>330803002</v>
          </cell>
          <cell r="B2286" t="str">
            <v>心包剥脱术</v>
          </cell>
          <cell r="C2286" t="str">
            <v>包括各种原因所致心包炎的剥脱与松解</v>
          </cell>
        </row>
        <row r="2286">
          <cell r="E2286" t="str">
            <v>次</v>
          </cell>
          <cell r="F2286">
            <v>1980</v>
          </cell>
          <cell r="G2286">
            <v>1880</v>
          </cell>
          <cell r="H2286">
            <v>1680</v>
          </cell>
        </row>
        <row r="2287">
          <cell r="A2287">
            <v>330803003</v>
          </cell>
          <cell r="B2287" t="str">
            <v>经胸腔镜心包部分切除术</v>
          </cell>
        </row>
        <row r="2287">
          <cell r="E2287" t="str">
            <v>次</v>
          </cell>
          <cell r="F2287">
            <v>1600</v>
          </cell>
          <cell r="G2287">
            <v>1520</v>
          </cell>
          <cell r="H2287">
            <v>1360</v>
          </cell>
        </row>
        <row r="2288">
          <cell r="A2288">
            <v>330803004</v>
          </cell>
          <cell r="B2288" t="str">
            <v>心包肿瘤切除术</v>
          </cell>
        </row>
        <row r="2288">
          <cell r="E2288" t="str">
            <v>次</v>
          </cell>
          <cell r="F2288">
            <v>1980</v>
          </cell>
          <cell r="G2288">
            <v>1880</v>
          </cell>
          <cell r="H2288">
            <v>1680</v>
          </cell>
        </row>
        <row r="2289">
          <cell r="A2289">
            <v>330803005</v>
          </cell>
          <cell r="B2289" t="str">
            <v>心包开窗引流术</v>
          </cell>
        </row>
        <row r="2289">
          <cell r="E2289" t="str">
            <v>次</v>
          </cell>
          <cell r="F2289">
            <v>1500</v>
          </cell>
          <cell r="G2289">
            <v>1350</v>
          </cell>
          <cell r="H2289">
            <v>1000</v>
          </cell>
          <cell r="I2289" t="str">
            <v>*；</v>
          </cell>
        </row>
        <row r="2290">
          <cell r="A2290">
            <v>330803006</v>
          </cell>
          <cell r="B2290" t="str">
            <v>心外开胸探查术</v>
          </cell>
          <cell r="C2290" t="str">
            <v>包括再次开胸止血、解除心包填塞、清创引流、肿瘤取活检等</v>
          </cell>
        </row>
        <row r="2290">
          <cell r="E2290" t="str">
            <v>次</v>
          </cell>
          <cell r="F2290">
            <v>1000</v>
          </cell>
          <cell r="G2290">
            <v>950</v>
          </cell>
          <cell r="H2290">
            <v>850</v>
          </cell>
        </row>
        <row r="2291">
          <cell r="A2291">
            <v>330803007</v>
          </cell>
          <cell r="B2291" t="str">
            <v>心脏外伤修补术</v>
          </cell>
          <cell r="C2291" t="str">
            <v>包括清创、引流</v>
          </cell>
        </row>
        <row r="2291">
          <cell r="E2291" t="str">
            <v>次</v>
          </cell>
          <cell r="F2291">
            <v>3000</v>
          </cell>
          <cell r="G2291">
            <v>2700</v>
          </cell>
          <cell r="H2291">
            <v>2200</v>
          </cell>
          <cell r="I2291" t="str">
            <v>*；</v>
          </cell>
        </row>
        <row r="2292">
          <cell r="A2292">
            <v>330803008</v>
          </cell>
          <cell r="B2292" t="str">
            <v>心内异物取出术</v>
          </cell>
          <cell r="C2292" t="str">
            <v>包括心脏各部位及肺动脉内的异物</v>
          </cell>
        </row>
        <row r="2292">
          <cell r="E2292" t="str">
            <v>次</v>
          </cell>
          <cell r="F2292">
            <v>2800</v>
          </cell>
          <cell r="G2292">
            <v>2660</v>
          </cell>
          <cell r="H2292">
            <v>2380</v>
          </cell>
        </row>
        <row r="2293">
          <cell r="A2293">
            <v>330803009</v>
          </cell>
          <cell r="B2293" t="str">
            <v>心脏良性肿瘤摘除术</v>
          </cell>
          <cell r="C2293" t="str">
            <v>包括心脏各部位的良性肿瘤及囊肿</v>
          </cell>
        </row>
        <row r="2293">
          <cell r="E2293" t="str">
            <v>次</v>
          </cell>
          <cell r="F2293">
            <v>4200</v>
          </cell>
          <cell r="G2293">
            <v>3780</v>
          </cell>
          <cell r="H2293">
            <v>3100</v>
          </cell>
          <cell r="I2293" t="str">
            <v>*；多发肿瘤加收500元</v>
          </cell>
        </row>
        <row r="2294">
          <cell r="A2294">
            <v>330803010</v>
          </cell>
          <cell r="B2294" t="str">
            <v>心脏恶性肿瘤摘除术</v>
          </cell>
        </row>
        <row r="2294">
          <cell r="E2294" t="str">
            <v>次</v>
          </cell>
          <cell r="F2294">
            <v>2980</v>
          </cell>
          <cell r="G2294">
            <v>2830</v>
          </cell>
          <cell r="H2294">
            <v>2530</v>
          </cell>
        </row>
        <row r="2295">
          <cell r="A2295">
            <v>330803011</v>
          </cell>
          <cell r="B2295" t="str">
            <v>室壁瘤切除术</v>
          </cell>
          <cell r="C2295" t="str">
            <v>包括室壁瘤切除缝合术、左心室成形术</v>
          </cell>
          <cell r="D2295" t="str">
            <v>贴片材料</v>
          </cell>
          <cell r="E2295" t="str">
            <v>次</v>
          </cell>
          <cell r="F2295">
            <v>2980</v>
          </cell>
          <cell r="G2295">
            <v>2830</v>
          </cell>
          <cell r="H2295">
            <v>2530</v>
          </cell>
        </row>
        <row r="2296">
          <cell r="A2296">
            <v>330803012</v>
          </cell>
          <cell r="B2296" t="str">
            <v>左房血栓清除术</v>
          </cell>
        </row>
        <row r="2296">
          <cell r="E2296" t="str">
            <v>次</v>
          </cell>
          <cell r="F2296">
            <v>3700</v>
          </cell>
          <cell r="G2296">
            <v>3330</v>
          </cell>
          <cell r="H2296">
            <v>2800</v>
          </cell>
          <cell r="I2296" t="str">
            <v>*；单独，附加手术加500元</v>
          </cell>
        </row>
        <row r="2297">
          <cell r="A2297">
            <v>330803013</v>
          </cell>
          <cell r="B2297" t="str">
            <v>左房折叠术</v>
          </cell>
        </row>
        <row r="2297">
          <cell r="E2297" t="str">
            <v>次</v>
          </cell>
          <cell r="F2297">
            <v>3300</v>
          </cell>
          <cell r="G2297">
            <v>2970</v>
          </cell>
          <cell r="H2297">
            <v>2200</v>
          </cell>
          <cell r="I2297" t="str">
            <v>*；单独，附加手术加500元</v>
          </cell>
        </row>
        <row r="2298">
          <cell r="A2298">
            <v>330803014</v>
          </cell>
          <cell r="B2298" t="str">
            <v>左室减容术(Batista手术)</v>
          </cell>
          <cell r="C2298" t="str">
            <v>包括二尖瓣成形术</v>
          </cell>
        </row>
        <row r="2298">
          <cell r="E2298" t="str">
            <v>次</v>
          </cell>
          <cell r="F2298">
            <v>3500</v>
          </cell>
          <cell r="G2298">
            <v>3320</v>
          </cell>
          <cell r="H2298">
            <v>2700</v>
          </cell>
        </row>
        <row r="2299">
          <cell r="A2299">
            <v>330803015</v>
          </cell>
          <cell r="B2299" t="str">
            <v>心脏异常传导束切断术</v>
          </cell>
          <cell r="C2299" t="str">
            <v>不含心表电生理标测</v>
          </cell>
        </row>
        <row r="2299">
          <cell r="E2299" t="str">
            <v>次</v>
          </cell>
          <cell r="F2299">
            <v>2800</v>
          </cell>
          <cell r="G2299">
            <v>2660</v>
          </cell>
          <cell r="H2299">
            <v>2380</v>
          </cell>
        </row>
        <row r="2300">
          <cell r="A2300">
            <v>330803016</v>
          </cell>
          <cell r="B2300" t="str">
            <v>迷宫手术(房颤矫治术)</v>
          </cell>
          <cell r="C2300" t="str">
            <v>包括各种改良方式(冷冻、电凝等)、心内直视射频消融术；不含心表电生理标测</v>
          </cell>
          <cell r="D2300" t="str">
            <v>消融电极笔</v>
          </cell>
          <cell r="E2300" t="str">
            <v>次</v>
          </cell>
          <cell r="F2300">
            <v>3000</v>
          </cell>
          <cell r="G2300">
            <v>2850</v>
          </cell>
          <cell r="H2300">
            <v>2550</v>
          </cell>
          <cell r="I2300" t="str">
            <v>冷冻、电凝等法可分别计价</v>
          </cell>
        </row>
        <row r="2301">
          <cell r="A2301">
            <v>330803017</v>
          </cell>
          <cell r="B2301" t="str">
            <v>心脏表面临时起搏器安置术</v>
          </cell>
        </row>
        <row r="2301">
          <cell r="D2301" t="str">
            <v>起搏导线</v>
          </cell>
          <cell r="E2301" t="str">
            <v>次</v>
          </cell>
          <cell r="F2301">
            <v>430</v>
          </cell>
          <cell r="G2301">
            <v>387</v>
          </cell>
          <cell r="H2301">
            <v>348</v>
          </cell>
          <cell r="I2301" t="str">
            <v>*；</v>
          </cell>
        </row>
        <row r="2302">
          <cell r="A2302">
            <v>330803018</v>
          </cell>
          <cell r="B2302" t="str">
            <v>激光心肌打孔术</v>
          </cell>
        </row>
        <row r="2302">
          <cell r="D2302" t="str">
            <v>一次性打孔材料</v>
          </cell>
          <cell r="E2302" t="str">
            <v>每孔次</v>
          </cell>
          <cell r="F2302">
            <v>100</v>
          </cell>
          <cell r="G2302">
            <v>95</v>
          </cell>
          <cell r="H2302">
            <v>85</v>
          </cell>
        </row>
        <row r="2303">
          <cell r="A2303">
            <v>330803019</v>
          </cell>
          <cell r="B2303" t="str">
            <v>骨骼肌心脏包裹成形术</v>
          </cell>
        </row>
        <row r="2303">
          <cell r="E2303" t="str">
            <v>次</v>
          </cell>
          <cell r="F2303">
            <v>2300</v>
          </cell>
          <cell r="G2303">
            <v>2050</v>
          </cell>
          <cell r="H2303">
            <v>1860</v>
          </cell>
        </row>
        <row r="2304">
          <cell r="A2304">
            <v>330803020</v>
          </cell>
          <cell r="B2304" t="str">
            <v>心脏移植术</v>
          </cell>
        </row>
        <row r="2304">
          <cell r="D2304" t="str">
            <v>供体</v>
          </cell>
          <cell r="E2304" t="str">
            <v>次</v>
          </cell>
          <cell r="F2304">
            <v>12000</v>
          </cell>
          <cell r="G2304">
            <v>11400</v>
          </cell>
          <cell r="H2304">
            <v>10200</v>
          </cell>
        </row>
        <row r="2305">
          <cell r="A2305">
            <v>330803021</v>
          </cell>
          <cell r="B2305" t="str">
            <v>心肺移植术</v>
          </cell>
        </row>
        <row r="2305">
          <cell r="D2305" t="str">
            <v>供体</v>
          </cell>
          <cell r="E2305" t="str">
            <v>次</v>
          </cell>
          <cell r="F2305">
            <v>20000</v>
          </cell>
          <cell r="G2305">
            <v>19000</v>
          </cell>
          <cell r="H2305">
            <v>17000</v>
          </cell>
        </row>
        <row r="2306">
          <cell r="A2306">
            <v>330803022</v>
          </cell>
          <cell r="B2306" t="str">
            <v>左右心室辅助泵安装术</v>
          </cell>
          <cell r="C2306" t="str">
            <v>含临时性插管</v>
          </cell>
          <cell r="D2306" t="str">
            <v>人工辅助泵</v>
          </cell>
          <cell r="E2306" t="str">
            <v>次</v>
          </cell>
          <cell r="F2306">
            <v>1480</v>
          </cell>
          <cell r="G2306">
            <v>1400</v>
          </cell>
          <cell r="H2306">
            <v>1260</v>
          </cell>
        </row>
        <row r="2307">
          <cell r="A2307">
            <v>330803023</v>
          </cell>
          <cell r="B2307" t="str">
            <v>主动脉内球囊反搏置管术</v>
          </cell>
          <cell r="C2307" t="str">
            <v>指切开法；含主动脉内球囊及导管撤离术</v>
          </cell>
          <cell r="D2307" t="str">
            <v>球囊反搏导管人造血管</v>
          </cell>
          <cell r="E2307" t="str">
            <v>次</v>
          </cell>
          <cell r="F2307">
            <v>2200</v>
          </cell>
          <cell r="G2307">
            <v>1980</v>
          </cell>
          <cell r="H2307">
            <v>1430</v>
          </cell>
          <cell r="I2307" t="str">
            <v>*；</v>
          </cell>
        </row>
        <row r="2308">
          <cell r="A2308" t="str">
            <v>HLB05901</v>
          </cell>
          <cell r="B2308" t="str">
            <v>主动脉内球囊反搏（IABP）运行监测</v>
          </cell>
        </row>
        <row r="2308">
          <cell r="E2308" t="str">
            <v>小时</v>
          </cell>
          <cell r="F2308">
            <v>10</v>
          </cell>
          <cell r="G2308">
            <v>10</v>
          </cell>
          <cell r="H2308">
            <v>10</v>
          </cell>
        </row>
        <row r="2309">
          <cell r="A2309">
            <v>330803024</v>
          </cell>
          <cell r="B2309" t="str">
            <v>左右心室辅助泵安装术</v>
          </cell>
          <cell r="C2309" t="str">
            <v>含长时间转流插管</v>
          </cell>
          <cell r="D2309" t="str">
            <v>人工辅助泵</v>
          </cell>
          <cell r="E2309" t="str">
            <v>次</v>
          </cell>
          <cell r="F2309">
            <v>1500</v>
          </cell>
          <cell r="G2309">
            <v>1430</v>
          </cell>
          <cell r="H2309">
            <v>1280</v>
          </cell>
        </row>
        <row r="2310">
          <cell r="A2310">
            <v>330803025</v>
          </cell>
          <cell r="B2310" t="str">
            <v>体外人工膜肺(ECOM)</v>
          </cell>
        </row>
        <row r="2310">
          <cell r="D2310" t="str">
            <v>一次性材料</v>
          </cell>
          <cell r="E2310" t="str">
            <v>小时</v>
          </cell>
          <cell r="F2310">
            <v>105</v>
          </cell>
          <cell r="G2310">
            <v>95</v>
          </cell>
          <cell r="H2310">
            <v>85</v>
          </cell>
        </row>
        <row r="2311">
          <cell r="A2311" t="str">
            <v>HM962901</v>
          </cell>
          <cell r="B2311" t="str">
            <v>体外人工膜肺(ECMO)安装术</v>
          </cell>
          <cell r="C2311" t="str">
            <v>预充管道，腹股沟切口经股动静脉，或经右心房和升主动脉，或颈部穿刺经颈动静脉，置入管道。</v>
          </cell>
          <cell r="D2311" t="str">
            <v>钢丝，特殊缝线，止血材料</v>
          </cell>
          <cell r="E2311" t="str">
            <v>次</v>
          </cell>
          <cell r="F2311">
            <v>1200</v>
          </cell>
          <cell r="G2311">
            <v>1080</v>
          </cell>
          <cell r="H2311">
            <v>1000</v>
          </cell>
        </row>
        <row r="2312">
          <cell r="A2312" t="str">
            <v>HM964301</v>
          </cell>
          <cell r="B2312" t="str">
            <v>体外膜肺(ECMO)撤除术</v>
          </cell>
          <cell r="C2312" t="str">
            <v>消毒，局麻或全麻，游离阻断股静动脉，撤除股动静脉管道，收紧股静脉荷包线，缝合股动脉切口，皮肤切口缝合。</v>
          </cell>
          <cell r="D2312" t="str">
            <v>钢丝，特殊缝线，止血材料</v>
          </cell>
          <cell r="E2312" t="str">
            <v>次</v>
          </cell>
          <cell r="F2312">
            <v>750</v>
          </cell>
          <cell r="G2312">
            <v>700</v>
          </cell>
          <cell r="H2312">
            <v>650</v>
          </cell>
        </row>
        <row r="2313">
          <cell r="A2313">
            <v>330803026</v>
          </cell>
          <cell r="B2313" t="str">
            <v>左右心室辅助循环</v>
          </cell>
        </row>
        <row r="2313">
          <cell r="E2313" t="str">
            <v>小时</v>
          </cell>
          <cell r="F2313">
            <v>100</v>
          </cell>
          <cell r="G2313">
            <v>95</v>
          </cell>
          <cell r="H2313">
            <v>85</v>
          </cell>
        </row>
        <row r="2314">
          <cell r="A2314">
            <v>330803027</v>
          </cell>
          <cell r="B2314" t="str">
            <v>体外循环心脏不停跳心内直视手术</v>
          </cell>
          <cell r="C2314" t="str">
            <v>包括室间隔缺损修补，法鲁氏三联症根治，联合心瓣膜替换，主动脉窦瘤破裂修补</v>
          </cell>
          <cell r="D2314" t="str">
            <v>经冠状动脉窦逆行灌注管</v>
          </cell>
          <cell r="E2314" t="str">
            <v>次</v>
          </cell>
          <cell r="F2314" t="str">
            <v>市场调节价</v>
          </cell>
          <cell r="G2314" t="str">
            <v>市场调节价</v>
          </cell>
          <cell r="H2314" t="str">
            <v>市场调节价</v>
          </cell>
        </row>
        <row r="2315">
          <cell r="A2315">
            <v>330803028</v>
          </cell>
          <cell r="B2315" t="str">
            <v>连续动静脉转流术</v>
          </cell>
          <cell r="C2315" t="str">
            <v>含动脉－静脉和静脉－静脉转流的操作</v>
          </cell>
        </row>
        <row r="2315">
          <cell r="E2315" t="str">
            <v>次</v>
          </cell>
          <cell r="F2315">
            <v>1000</v>
          </cell>
          <cell r="G2315">
            <v>950</v>
          </cell>
          <cell r="H2315">
            <v>850</v>
          </cell>
        </row>
        <row r="2316">
          <cell r="A2316">
            <v>330803029</v>
          </cell>
          <cell r="B2316" t="str">
            <v>心脏术后感染伤口清创引流术</v>
          </cell>
          <cell r="C2316" t="str">
            <v>包括各种深部组织感染；不含体表伤口感染</v>
          </cell>
        </row>
        <row r="2316">
          <cell r="E2316" t="str">
            <v>次</v>
          </cell>
          <cell r="F2316">
            <v>620</v>
          </cell>
          <cell r="G2316">
            <v>560</v>
          </cell>
          <cell r="H2316">
            <v>500</v>
          </cell>
        </row>
        <row r="2317">
          <cell r="A2317">
            <v>330803030</v>
          </cell>
          <cell r="B2317" t="str">
            <v>肋间动脉重建术</v>
          </cell>
        </row>
        <row r="2317">
          <cell r="D2317" t="str">
            <v>人工血管</v>
          </cell>
          <cell r="E2317" t="str">
            <v>每个吻合口</v>
          </cell>
          <cell r="F2317" t="str">
            <v>市场调节价</v>
          </cell>
          <cell r="G2317" t="str">
            <v>市场调节价</v>
          </cell>
          <cell r="H2317" t="str">
            <v>市场调节价</v>
          </cell>
        </row>
        <row r="2318">
          <cell r="A2318">
            <v>330803031</v>
          </cell>
          <cell r="B2318" t="str">
            <v>开胸心脏挤压术</v>
          </cell>
        </row>
        <row r="2318">
          <cell r="E2318" t="str">
            <v>次</v>
          </cell>
          <cell r="F2318">
            <v>1480</v>
          </cell>
          <cell r="G2318">
            <v>1400</v>
          </cell>
          <cell r="H2318">
            <v>1260</v>
          </cell>
        </row>
        <row r="2319">
          <cell r="A2319">
            <v>330804</v>
          </cell>
          <cell r="B2319" t="str">
            <v>其他血管手术</v>
          </cell>
        </row>
        <row r="2319">
          <cell r="D2319" t="str">
            <v>各种人工血管、转流管、人工补片等</v>
          </cell>
        </row>
        <row r="2320">
          <cell r="A2320">
            <v>330804001</v>
          </cell>
          <cell r="B2320" t="str">
            <v>无名动脉瘤切除术</v>
          </cell>
          <cell r="C2320" t="str">
            <v>包括锁骨下，颈总动脉起始部动脉瘤</v>
          </cell>
        </row>
        <row r="2320">
          <cell r="E2320" t="str">
            <v>次</v>
          </cell>
          <cell r="F2320">
            <v>3700</v>
          </cell>
          <cell r="G2320">
            <v>3330</v>
          </cell>
          <cell r="H2320">
            <v>2600</v>
          </cell>
          <cell r="I2320" t="str">
            <v>*；</v>
          </cell>
        </row>
        <row r="2321">
          <cell r="A2321">
            <v>330804002</v>
          </cell>
          <cell r="B2321" t="str">
            <v>颈静脉瘤成形术</v>
          </cell>
          <cell r="C2321" t="str">
            <v>包括部分切除、缩窄缝合、各种材料包裹、结扎切除</v>
          </cell>
          <cell r="D2321" t="str">
            <v>用于包裹的各种材料</v>
          </cell>
          <cell r="E2321" t="str">
            <v>次</v>
          </cell>
          <cell r="F2321">
            <v>2400</v>
          </cell>
          <cell r="G2321">
            <v>2160</v>
          </cell>
          <cell r="H2321">
            <v>1700</v>
          </cell>
          <cell r="I2321" t="str">
            <v>*；</v>
          </cell>
        </row>
        <row r="2322">
          <cell r="A2322">
            <v>330804003</v>
          </cell>
          <cell r="B2322" t="str">
            <v>颈静脉移植术</v>
          </cell>
          <cell r="C2322" t="str">
            <v>含取用大隐静脉</v>
          </cell>
        </row>
        <row r="2322">
          <cell r="E2322" t="str">
            <v>次</v>
          </cell>
          <cell r="F2322">
            <v>1800</v>
          </cell>
          <cell r="G2322">
            <v>1710</v>
          </cell>
          <cell r="H2322">
            <v>1530</v>
          </cell>
        </row>
        <row r="2323">
          <cell r="A2323">
            <v>330804004</v>
          </cell>
          <cell r="B2323" t="str">
            <v>颈动脉海绵窦栓塞＋结扎术</v>
          </cell>
        </row>
        <row r="2323">
          <cell r="E2323" t="str">
            <v>次</v>
          </cell>
          <cell r="F2323">
            <v>1500</v>
          </cell>
          <cell r="G2323">
            <v>1430</v>
          </cell>
          <cell r="H2323">
            <v>1280</v>
          </cell>
        </row>
        <row r="2324">
          <cell r="A2324">
            <v>330804005</v>
          </cell>
          <cell r="B2324" t="str">
            <v>颈动脉瘤切除＋血管移植术</v>
          </cell>
          <cell r="C2324" t="str">
            <v>包括颈动脉假性动脉瘤、外伤性动—静脉瘘、颈动脉过度迂曲的切除，自体大隐静脉或其它血管的取用</v>
          </cell>
        </row>
        <row r="2324">
          <cell r="E2324" t="str">
            <v>次</v>
          </cell>
          <cell r="F2324">
            <v>3900</v>
          </cell>
          <cell r="G2324">
            <v>3510</v>
          </cell>
          <cell r="H2324">
            <v>2800</v>
          </cell>
          <cell r="I2324" t="str">
            <v>*；</v>
          </cell>
        </row>
        <row r="2325">
          <cell r="A2325">
            <v>330804006</v>
          </cell>
          <cell r="B2325" t="str">
            <v>颈动脉体瘤切除＋血管移植术</v>
          </cell>
        </row>
        <row r="2325">
          <cell r="E2325" t="str">
            <v>次</v>
          </cell>
          <cell r="F2325">
            <v>2980</v>
          </cell>
          <cell r="G2325">
            <v>2830</v>
          </cell>
          <cell r="H2325">
            <v>2530</v>
          </cell>
        </row>
        <row r="2326">
          <cell r="A2326">
            <v>330804007</v>
          </cell>
          <cell r="B2326" t="str">
            <v>颈动脉腋动脉血管移植术</v>
          </cell>
          <cell r="C2326" t="str">
            <v>包括腋动脉、锁骨下动脉 —颈动脉血管移植术</v>
          </cell>
        </row>
        <row r="2326">
          <cell r="E2326" t="str">
            <v>次</v>
          </cell>
          <cell r="F2326">
            <v>2200</v>
          </cell>
          <cell r="G2326">
            <v>2090</v>
          </cell>
          <cell r="H2326">
            <v>1870</v>
          </cell>
        </row>
        <row r="2327">
          <cell r="A2327">
            <v>330804008</v>
          </cell>
          <cell r="B2327" t="str">
            <v>升主动脉双腋Y型人工血管架桥颈动脉大隐静脉架桥术</v>
          </cell>
          <cell r="C2327" t="str">
            <v>含大隐静脉取用；包括全部采用人工血管、或与颈动脉直接吻合，系升主动脉至双腋动脉用Y型人工血管架桥，再从人工血管向颈动脉用大隐静脉架桥；不含体外循环</v>
          </cell>
          <cell r="D2327" t="str">
            <v>人工血管</v>
          </cell>
          <cell r="E2327" t="str">
            <v>次</v>
          </cell>
          <cell r="F2327">
            <v>2980</v>
          </cell>
          <cell r="G2327">
            <v>2830</v>
          </cell>
          <cell r="H2327">
            <v>2530</v>
          </cell>
        </row>
        <row r="2328">
          <cell r="A2328">
            <v>330804009</v>
          </cell>
          <cell r="B2328" t="str">
            <v>带瓣全程主动脉人工血管置换术</v>
          </cell>
          <cell r="C2328" t="str">
            <v>含大隐静脉取用；包括主动脉瓣—双髂动脉间各分支动脉的移植(如冠状动脉、腹腔动脉等)；不含体外循环</v>
          </cell>
          <cell r="D2328" t="str">
            <v>人工血管</v>
          </cell>
          <cell r="E2328" t="str">
            <v>次</v>
          </cell>
          <cell r="F2328">
            <v>3800</v>
          </cell>
          <cell r="G2328">
            <v>3610</v>
          </cell>
          <cell r="H2328">
            <v>3230</v>
          </cell>
        </row>
        <row r="2329">
          <cell r="A2329">
            <v>330804010</v>
          </cell>
          <cell r="B2329" t="str">
            <v>全程主动脉人工血管置换术</v>
          </cell>
          <cell r="C2329" t="str">
            <v>含大隐静脉取用；包括除主动脉瓣以外的全程胸、腹主动脉；不含体外循环</v>
          </cell>
          <cell r="D2329" t="str">
            <v>人工血管</v>
          </cell>
          <cell r="E2329" t="str">
            <v>次</v>
          </cell>
          <cell r="F2329">
            <v>5200</v>
          </cell>
          <cell r="G2329">
            <v>4940</v>
          </cell>
          <cell r="H2329">
            <v>4420</v>
          </cell>
        </row>
        <row r="2330">
          <cell r="A2330">
            <v>330804011</v>
          </cell>
          <cell r="B2330" t="str">
            <v>胸腹主动脉瘤切除人工血管转流术</v>
          </cell>
          <cell r="C2330" t="str">
            <v>含大隐静脉取用；包括脊髓动脉、腹腔动脉、肠系膜上、下动脉、双肾动脉架桥；不含体外循环</v>
          </cell>
          <cell r="D2330" t="str">
            <v>人工血管</v>
          </cell>
          <cell r="E2330" t="str">
            <v>次</v>
          </cell>
          <cell r="F2330">
            <v>3800</v>
          </cell>
          <cell r="G2330">
            <v>3610</v>
          </cell>
          <cell r="H2330">
            <v>3230</v>
          </cell>
        </row>
        <row r="2331">
          <cell r="A2331">
            <v>330804012</v>
          </cell>
          <cell r="B2331" t="str">
            <v>腹主动脉 腹腔动脉血管架桥术</v>
          </cell>
          <cell r="C2331" t="str">
            <v>包括肠系膜上、下动脉、双肾动脉架桥；不含体外循环</v>
          </cell>
        </row>
        <row r="2331">
          <cell r="E2331" t="str">
            <v>每根血管</v>
          </cell>
          <cell r="F2331">
            <v>3600</v>
          </cell>
          <cell r="G2331">
            <v>3420</v>
          </cell>
          <cell r="H2331">
            <v>3060</v>
          </cell>
          <cell r="I2331" t="str">
            <v>每增加一根血管加收300</v>
          </cell>
        </row>
        <row r="2332">
          <cell r="A2332">
            <v>330804013</v>
          </cell>
          <cell r="B2332" t="str">
            <v>肠系膜上动脉取栓＋移植术</v>
          </cell>
          <cell r="C2332" t="str">
            <v>含大隐静脉取用</v>
          </cell>
          <cell r="D2332" t="str">
            <v>取栓管</v>
          </cell>
          <cell r="E2332" t="str">
            <v>次</v>
          </cell>
          <cell r="F2332">
            <v>3700</v>
          </cell>
          <cell r="G2332">
            <v>3330</v>
          </cell>
          <cell r="H2332">
            <v>2700</v>
          </cell>
          <cell r="I2332" t="str">
            <v>*；</v>
          </cell>
        </row>
        <row r="2333">
          <cell r="A2333">
            <v>330804014</v>
          </cell>
          <cell r="B2333" t="str">
            <v>胸腹主动脉损伤修复术</v>
          </cell>
          <cell r="C2333" t="str">
            <v>包括腔静脉损伤</v>
          </cell>
        </row>
        <row r="2333">
          <cell r="E2333" t="str">
            <v>次</v>
          </cell>
          <cell r="F2333">
            <v>2500</v>
          </cell>
          <cell r="G2333">
            <v>2370</v>
          </cell>
          <cell r="H2333">
            <v>2120</v>
          </cell>
        </row>
        <row r="2334">
          <cell r="A2334">
            <v>330804015</v>
          </cell>
          <cell r="B2334" t="str">
            <v>腹主动脉腔静脉瘘成形术</v>
          </cell>
        </row>
        <row r="2334">
          <cell r="E2334" t="str">
            <v>次</v>
          </cell>
          <cell r="F2334">
            <v>2500</v>
          </cell>
          <cell r="G2334">
            <v>2370</v>
          </cell>
          <cell r="H2334">
            <v>2120</v>
          </cell>
        </row>
        <row r="2335">
          <cell r="A2335">
            <v>330804016</v>
          </cell>
          <cell r="B2335" t="str">
            <v>腹主动脉双股动脉Y型人工血管转流术</v>
          </cell>
          <cell r="C2335" t="str">
            <v>包括双髂动脉、股深动脉成形；不含腰交感神经节切除</v>
          </cell>
          <cell r="D2335" t="str">
            <v>人工血管</v>
          </cell>
          <cell r="E2335" t="str">
            <v>次</v>
          </cell>
          <cell r="F2335">
            <v>2200</v>
          </cell>
          <cell r="G2335">
            <v>2090</v>
          </cell>
          <cell r="H2335">
            <v>1870</v>
          </cell>
          <cell r="I2335" t="str">
            <v>继续向远端架桥的，每增加一根血管加收300元</v>
          </cell>
        </row>
        <row r="2336">
          <cell r="A2336">
            <v>330804017</v>
          </cell>
          <cell r="B2336" t="str">
            <v>腹主动脉股动脉人工血管转流术</v>
          </cell>
          <cell r="C2336" t="str">
            <v>包括经腹或经腹膜外</v>
          </cell>
          <cell r="D2336" t="str">
            <v>人工血管</v>
          </cell>
          <cell r="E2336" t="str">
            <v>次</v>
          </cell>
          <cell r="F2336">
            <v>2200</v>
          </cell>
          <cell r="G2336">
            <v>2090</v>
          </cell>
          <cell r="H2336">
            <v>1870</v>
          </cell>
          <cell r="I2336" t="str">
            <v>继续向远端架桥的，每增加一根血管加收300元</v>
          </cell>
        </row>
        <row r="2337">
          <cell r="A2337">
            <v>330804018</v>
          </cell>
          <cell r="B2337" t="str">
            <v>腹主动脉消化道瘘修复术</v>
          </cell>
          <cell r="C2337" t="str">
            <v>包括部分肠管切除、吻合、或肠道造瘘术、引流术、动脉瘘口修补及腹腔内移植的各类人工血管与肠管形成的瘘；不含人工血管置换</v>
          </cell>
          <cell r="D2337" t="str">
            <v>人工血管</v>
          </cell>
          <cell r="E2337" t="str">
            <v>次</v>
          </cell>
          <cell r="F2337">
            <v>2200</v>
          </cell>
          <cell r="G2337">
            <v>2090</v>
          </cell>
          <cell r="H2337">
            <v>1870</v>
          </cell>
        </row>
        <row r="2338">
          <cell r="A2338">
            <v>330804019</v>
          </cell>
          <cell r="B2338" t="str">
            <v>布加氏综合症根治术</v>
          </cell>
          <cell r="C2338" t="str">
            <v>包括部分肝切除、肝静脉疏通术，在体外循环下进行；不含体外循环</v>
          </cell>
        </row>
        <row r="2338">
          <cell r="E2338" t="str">
            <v>次</v>
          </cell>
          <cell r="F2338">
            <v>3800</v>
          </cell>
          <cell r="G2338">
            <v>3610</v>
          </cell>
          <cell r="H2338">
            <v>3230</v>
          </cell>
        </row>
        <row r="2339">
          <cell r="A2339">
            <v>330804020</v>
          </cell>
          <cell r="B2339" t="str">
            <v>布加氏综合症病变段切除术</v>
          </cell>
          <cell r="C2339" t="str">
            <v>包括需用体外循环下的膈膜切除、成形或吻合术；不含体外循环</v>
          </cell>
        </row>
        <row r="2339">
          <cell r="E2339" t="str">
            <v>次</v>
          </cell>
          <cell r="F2339">
            <v>3800</v>
          </cell>
          <cell r="G2339">
            <v>3610</v>
          </cell>
          <cell r="H2339">
            <v>3230</v>
          </cell>
        </row>
        <row r="2340">
          <cell r="A2340">
            <v>330804021</v>
          </cell>
          <cell r="B2340" t="str">
            <v>布加氏综合症膈膜切除术</v>
          </cell>
          <cell r="C2340" t="str">
            <v>非体外循环下手术</v>
          </cell>
        </row>
        <row r="2340">
          <cell r="E2340" t="str">
            <v>次</v>
          </cell>
          <cell r="F2340">
            <v>2200</v>
          </cell>
          <cell r="G2340">
            <v>2090</v>
          </cell>
          <cell r="H2340">
            <v>1870</v>
          </cell>
        </row>
        <row r="2341">
          <cell r="A2341">
            <v>330804022</v>
          </cell>
          <cell r="B2341" t="str">
            <v>布加综合症经右房破膜术</v>
          </cell>
        </row>
        <row r="2341">
          <cell r="E2341" t="str">
            <v>次</v>
          </cell>
          <cell r="F2341">
            <v>2200</v>
          </cell>
          <cell r="G2341">
            <v>2090</v>
          </cell>
          <cell r="H2341">
            <v>1870</v>
          </cell>
        </row>
        <row r="2342">
          <cell r="A2342">
            <v>330804023</v>
          </cell>
          <cell r="B2342" t="str">
            <v>布加综合症经股静脉右房联合破膜术</v>
          </cell>
        </row>
        <row r="2342">
          <cell r="D2342" t="str">
            <v>球囊扩张管</v>
          </cell>
          <cell r="E2342" t="str">
            <v>次</v>
          </cell>
          <cell r="F2342">
            <v>2200</v>
          </cell>
          <cell r="G2342">
            <v>2090</v>
          </cell>
          <cell r="H2342">
            <v>1870</v>
          </cell>
        </row>
        <row r="2343">
          <cell r="A2343">
            <v>330804024</v>
          </cell>
          <cell r="B2343" t="str">
            <v>布加综合症肠房人工血管转流术</v>
          </cell>
          <cell r="C2343" t="str">
            <v>包括肠－房或脾－房</v>
          </cell>
          <cell r="D2343" t="str">
            <v>人工血管</v>
          </cell>
          <cell r="E2343" t="str">
            <v>次</v>
          </cell>
          <cell r="F2343">
            <v>2800</v>
          </cell>
          <cell r="G2343">
            <v>2660</v>
          </cell>
          <cell r="H2343">
            <v>2380</v>
          </cell>
        </row>
        <row r="2344">
          <cell r="A2344">
            <v>330804025</v>
          </cell>
          <cell r="B2344" t="str">
            <v>布加综合症肠颈人工血管转流术</v>
          </cell>
        </row>
        <row r="2344">
          <cell r="D2344" t="str">
            <v>人工血管</v>
          </cell>
          <cell r="E2344" t="str">
            <v>次</v>
          </cell>
          <cell r="F2344">
            <v>2800</v>
          </cell>
          <cell r="G2344">
            <v>2660</v>
          </cell>
          <cell r="H2344">
            <v>2130</v>
          </cell>
        </row>
        <row r="2345">
          <cell r="A2345">
            <v>330804026</v>
          </cell>
          <cell r="B2345" t="str">
            <v>布加综合症腔房人工血管转流术</v>
          </cell>
        </row>
        <row r="2345">
          <cell r="D2345" t="str">
            <v>人工血管</v>
          </cell>
          <cell r="E2345" t="str">
            <v>次</v>
          </cell>
          <cell r="F2345">
            <v>2800</v>
          </cell>
          <cell r="G2345">
            <v>2660</v>
          </cell>
          <cell r="H2345">
            <v>2380</v>
          </cell>
        </row>
        <row r="2346">
          <cell r="A2346">
            <v>330804027</v>
          </cell>
          <cell r="B2346" t="str">
            <v>布加综合症腔肠房人工血管转流术</v>
          </cell>
        </row>
        <row r="2346">
          <cell r="D2346" t="str">
            <v>人工血管</v>
          </cell>
          <cell r="E2346" t="str">
            <v>次</v>
          </cell>
          <cell r="F2346">
            <v>3200</v>
          </cell>
          <cell r="G2346">
            <v>3040</v>
          </cell>
          <cell r="H2346">
            <v>2500</v>
          </cell>
        </row>
        <row r="2347">
          <cell r="A2347">
            <v>330804028</v>
          </cell>
          <cell r="B2347" t="str">
            <v>经胸后路腔静脉人工血管转流术</v>
          </cell>
        </row>
        <row r="2347">
          <cell r="D2347" t="str">
            <v>人工血管</v>
          </cell>
          <cell r="E2347" t="str">
            <v>次</v>
          </cell>
          <cell r="F2347">
            <v>2900</v>
          </cell>
          <cell r="G2347">
            <v>2750</v>
          </cell>
          <cell r="H2347">
            <v>2460</v>
          </cell>
        </row>
        <row r="2348">
          <cell r="A2348">
            <v>330804029</v>
          </cell>
          <cell r="B2348" t="str">
            <v>上腔静脉阻塞自体大隐静脉螺旋管道架桥术</v>
          </cell>
          <cell r="C2348" t="str">
            <v>含大隐静脉取用</v>
          </cell>
        </row>
        <row r="2348">
          <cell r="E2348" t="str">
            <v>次</v>
          </cell>
          <cell r="F2348">
            <v>2900</v>
          </cell>
          <cell r="G2348">
            <v>2610</v>
          </cell>
          <cell r="H2348">
            <v>2350</v>
          </cell>
        </row>
        <row r="2349">
          <cell r="A2349">
            <v>330804030</v>
          </cell>
          <cell r="B2349" t="str">
            <v>上腔静脉综合症Y型人工血管转流术</v>
          </cell>
          <cell r="C2349" t="str">
            <v>包括无名、锁骨下、颈静脉向上腔或右心房转流</v>
          </cell>
          <cell r="D2349" t="str">
            <v>人工血管</v>
          </cell>
          <cell r="E2349" t="str">
            <v>次</v>
          </cell>
          <cell r="F2349">
            <v>2800</v>
          </cell>
          <cell r="G2349">
            <v>2520</v>
          </cell>
          <cell r="H2349">
            <v>2000</v>
          </cell>
          <cell r="I2349" t="str">
            <v>*；</v>
          </cell>
        </row>
        <row r="2350">
          <cell r="A2350">
            <v>330804031</v>
          </cell>
          <cell r="B2350" t="str">
            <v>无名静脉上腔静脉人工血管转流术</v>
          </cell>
        </row>
        <row r="2350">
          <cell r="D2350" t="str">
            <v>人工血管</v>
          </cell>
          <cell r="E2350" t="str">
            <v>次</v>
          </cell>
          <cell r="F2350">
            <v>2200</v>
          </cell>
          <cell r="G2350">
            <v>2090</v>
          </cell>
          <cell r="H2350">
            <v>1870</v>
          </cell>
        </row>
        <row r="2351">
          <cell r="A2351">
            <v>330804032</v>
          </cell>
          <cell r="B2351" t="str">
            <v>脾肺固定术(脾肺分流术)</v>
          </cell>
        </row>
        <row r="2351">
          <cell r="E2351" t="str">
            <v>次</v>
          </cell>
          <cell r="F2351">
            <v>2200</v>
          </cell>
          <cell r="G2351">
            <v>2090</v>
          </cell>
          <cell r="H2351">
            <v>1870</v>
          </cell>
        </row>
        <row r="2352">
          <cell r="A2352">
            <v>330804033</v>
          </cell>
          <cell r="B2352" t="str">
            <v>脾肾动脉吻合术</v>
          </cell>
        </row>
        <row r="2352">
          <cell r="E2352" t="str">
            <v>次</v>
          </cell>
          <cell r="F2352">
            <v>2200</v>
          </cell>
          <cell r="G2352">
            <v>2090</v>
          </cell>
          <cell r="H2352">
            <v>1870</v>
          </cell>
        </row>
        <row r="2353">
          <cell r="A2353">
            <v>330804034</v>
          </cell>
          <cell r="B2353" t="str">
            <v>肠腔静脉“H”型架桥转流术</v>
          </cell>
          <cell r="C2353" t="str">
            <v>包括脾—肾架桥转流术、及肠—腔直接吻合术</v>
          </cell>
        </row>
        <row r="2353">
          <cell r="E2353" t="str">
            <v>次</v>
          </cell>
          <cell r="F2353">
            <v>2200</v>
          </cell>
          <cell r="G2353">
            <v>2090</v>
          </cell>
          <cell r="H2353">
            <v>1870</v>
          </cell>
        </row>
        <row r="2354">
          <cell r="A2354">
            <v>330804035</v>
          </cell>
          <cell r="B2354" t="str">
            <v>腔静脉切开滤网置放术</v>
          </cell>
          <cell r="C2354" t="str">
            <v>手术切开置放</v>
          </cell>
          <cell r="D2354" t="str">
            <v>滤网及输送器</v>
          </cell>
          <cell r="E2354" t="str">
            <v>次</v>
          </cell>
          <cell r="F2354">
            <v>1800</v>
          </cell>
          <cell r="G2354">
            <v>1710</v>
          </cell>
          <cell r="H2354">
            <v>1530</v>
          </cell>
        </row>
        <row r="2355">
          <cell r="A2355">
            <v>330804036</v>
          </cell>
          <cell r="B2355" t="str">
            <v>腔静脉取栓＋血管成形术</v>
          </cell>
        </row>
        <row r="2355">
          <cell r="E2355" t="str">
            <v>次</v>
          </cell>
          <cell r="F2355">
            <v>1800</v>
          </cell>
          <cell r="G2355">
            <v>1710</v>
          </cell>
          <cell r="H2355">
            <v>1530</v>
          </cell>
        </row>
        <row r="2356">
          <cell r="A2356">
            <v>330804037</v>
          </cell>
          <cell r="B2356" t="str">
            <v>下腔静脉肠系膜上静脉分流术</v>
          </cell>
        </row>
        <row r="2356">
          <cell r="E2356" t="str">
            <v>次</v>
          </cell>
          <cell r="F2356">
            <v>2200</v>
          </cell>
          <cell r="G2356">
            <v>2090</v>
          </cell>
          <cell r="H2356">
            <v>1870</v>
          </cell>
        </row>
        <row r="2357">
          <cell r="A2357">
            <v>330804038</v>
          </cell>
          <cell r="B2357" t="str">
            <v>双髂总静脉下腔静脉“Y”型人工血管转流术</v>
          </cell>
          <cell r="C2357" t="str">
            <v>包括双股—下腔架桥转流</v>
          </cell>
          <cell r="D2357" t="str">
            <v>人工血管</v>
          </cell>
          <cell r="E2357" t="str">
            <v>次</v>
          </cell>
          <cell r="F2357">
            <v>2200</v>
          </cell>
          <cell r="G2357">
            <v>2090</v>
          </cell>
          <cell r="H2357">
            <v>1870</v>
          </cell>
        </row>
        <row r="2358">
          <cell r="A2358">
            <v>330804039</v>
          </cell>
          <cell r="B2358" t="str">
            <v>股股动脉人工血管转流术</v>
          </cell>
        </row>
        <row r="2358">
          <cell r="D2358" t="str">
            <v>人工血管</v>
          </cell>
          <cell r="E2358" t="str">
            <v>次</v>
          </cell>
          <cell r="F2358">
            <v>2700</v>
          </cell>
          <cell r="G2358">
            <v>2430</v>
          </cell>
          <cell r="H2358">
            <v>1900</v>
          </cell>
          <cell r="I2358" t="str">
            <v>*；</v>
          </cell>
        </row>
        <row r="2359">
          <cell r="A2359">
            <v>330804040</v>
          </cell>
          <cell r="B2359" t="str">
            <v>股胫前动脉转流术</v>
          </cell>
        </row>
        <row r="2359">
          <cell r="D2359" t="str">
            <v>人工血管</v>
          </cell>
          <cell r="E2359" t="str">
            <v>次</v>
          </cell>
          <cell r="F2359">
            <v>1800</v>
          </cell>
          <cell r="G2359">
            <v>1710</v>
          </cell>
          <cell r="H2359">
            <v>1530</v>
          </cell>
        </row>
        <row r="2360">
          <cell r="A2360">
            <v>330804041</v>
          </cell>
          <cell r="B2360" t="str">
            <v>股腘动脉人工自体血管移植术</v>
          </cell>
          <cell r="C2360" t="str">
            <v>包括股—股转流、原位大隐静脉转流</v>
          </cell>
          <cell r="D2360" t="str">
            <v>瓣膜刀或其它能破坏瓣膜的代用品</v>
          </cell>
          <cell r="E2360" t="str">
            <v>次</v>
          </cell>
          <cell r="F2360">
            <v>2700</v>
          </cell>
          <cell r="G2360">
            <v>2430</v>
          </cell>
          <cell r="H2360">
            <v>1900</v>
          </cell>
          <cell r="I2360" t="str">
            <v>*；</v>
          </cell>
        </row>
        <row r="2361">
          <cell r="A2361">
            <v>330804042</v>
          </cell>
          <cell r="B2361" t="str">
            <v>肢体动脉内膜剥脱成形术</v>
          </cell>
        </row>
        <row r="2361">
          <cell r="E2361" t="str">
            <v>每个切口</v>
          </cell>
          <cell r="F2361">
            <v>1500</v>
          </cell>
          <cell r="G2361">
            <v>1350</v>
          </cell>
          <cell r="H2361">
            <v>1020</v>
          </cell>
          <cell r="I2361" t="str">
            <v>*；</v>
          </cell>
        </row>
        <row r="2362">
          <cell r="A2362">
            <v>330804043</v>
          </cell>
          <cell r="B2362" t="str">
            <v>肢体动静脉切开取栓术</v>
          </cell>
          <cell r="C2362" t="str">
            <v>包括四肢各部位取栓</v>
          </cell>
          <cell r="D2362" t="str">
            <v>取栓管</v>
          </cell>
          <cell r="E2362" t="str">
            <v>每个切口</v>
          </cell>
          <cell r="F2362">
            <v>1600</v>
          </cell>
          <cell r="G2362">
            <v>1440</v>
          </cell>
          <cell r="H2362">
            <v>1100</v>
          </cell>
          <cell r="I2362" t="str">
            <v>*；需双侧取栓，或多部位取栓，每增加一切口加收300元</v>
          </cell>
        </row>
        <row r="2363">
          <cell r="A2363">
            <v>330804044</v>
          </cell>
          <cell r="B2363" t="str">
            <v>上肢血管探查术</v>
          </cell>
          <cell r="C2363" t="str">
            <v>包括肱动脉、桡动脉、尺动脉血管探查术、下肢血管探查术</v>
          </cell>
        </row>
        <row r="2363">
          <cell r="E2363" t="str">
            <v>次</v>
          </cell>
          <cell r="F2363">
            <v>1500</v>
          </cell>
          <cell r="G2363">
            <v>1350</v>
          </cell>
          <cell r="H2363">
            <v>1020</v>
          </cell>
          <cell r="I2363" t="str">
            <v>*；</v>
          </cell>
        </row>
        <row r="2364">
          <cell r="A2364">
            <v>330804045</v>
          </cell>
          <cell r="B2364" t="str">
            <v>血管移植术</v>
          </cell>
        </row>
        <row r="2364">
          <cell r="D2364" t="str">
            <v>异体血管、人造血管</v>
          </cell>
          <cell r="E2364" t="str">
            <v>次</v>
          </cell>
          <cell r="F2364">
            <v>3600</v>
          </cell>
          <cell r="G2364">
            <v>3240</v>
          </cell>
          <cell r="H2364">
            <v>2700</v>
          </cell>
          <cell r="I2364" t="str">
            <v>*；</v>
          </cell>
        </row>
        <row r="2365">
          <cell r="A2365">
            <v>330804046</v>
          </cell>
          <cell r="B2365" t="str">
            <v>肢体动脉瘤切除＋血管移植术</v>
          </cell>
          <cell r="C2365" t="str">
            <v>包括假性动脉瘤、自体血管取用</v>
          </cell>
        </row>
        <row r="2365">
          <cell r="E2365" t="str">
            <v>次</v>
          </cell>
          <cell r="F2365">
            <v>3600</v>
          </cell>
          <cell r="G2365">
            <v>3240</v>
          </cell>
          <cell r="H2365">
            <v>2700</v>
          </cell>
          <cell r="I2365" t="str">
            <v>*；</v>
          </cell>
        </row>
        <row r="2366">
          <cell r="A2366">
            <v>330804047</v>
          </cell>
          <cell r="B2366" t="str">
            <v>肢体动脉血管旁路移植术</v>
          </cell>
          <cell r="C2366" t="str">
            <v>包括四肢各支动脉</v>
          </cell>
        </row>
        <row r="2366">
          <cell r="E2366" t="str">
            <v>次</v>
          </cell>
          <cell r="F2366">
            <v>2380</v>
          </cell>
          <cell r="G2366">
            <v>2260</v>
          </cell>
          <cell r="H2366">
            <v>2020</v>
          </cell>
        </row>
        <row r="2367">
          <cell r="A2367">
            <v>330804048</v>
          </cell>
          <cell r="B2367" t="str">
            <v>腋双股动脉人工血管转流术</v>
          </cell>
        </row>
        <row r="2367">
          <cell r="D2367" t="str">
            <v>人工血管</v>
          </cell>
          <cell r="E2367" t="str">
            <v>次</v>
          </cell>
          <cell r="F2367">
            <v>3900</v>
          </cell>
          <cell r="G2367">
            <v>3510</v>
          </cell>
          <cell r="H2367">
            <v>2700</v>
          </cell>
          <cell r="I2367" t="str">
            <v>*；需继续向远端动脉架桥，每增一支加收300元</v>
          </cell>
        </row>
        <row r="2368">
          <cell r="A2368">
            <v>330804049</v>
          </cell>
          <cell r="B2368" t="str">
            <v>腋股动脉人工血管转流术</v>
          </cell>
        </row>
        <row r="2368">
          <cell r="D2368" t="str">
            <v>人工血管</v>
          </cell>
          <cell r="E2368" t="str">
            <v>次</v>
          </cell>
          <cell r="F2368">
            <v>2600</v>
          </cell>
          <cell r="G2368">
            <v>2470</v>
          </cell>
          <cell r="H2368">
            <v>2210</v>
          </cell>
          <cell r="I2368" t="str">
            <v>需继续向远端动脉架桥，每增一支加收300元</v>
          </cell>
        </row>
        <row r="2369">
          <cell r="A2369">
            <v>330804050</v>
          </cell>
          <cell r="B2369" t="str">
            <v>肢体动静脉修复术</v>
          </cell>
          <cell r="C2369" t="str">
            <v>包括外伤、血管破裂、断裂吻合、及补片成形</v>
          </cell>
        </row>
        <row r="2369">
          <cell r="E2369" t="str">
            <v>次</v>
          </cell>
          <cell r="F2369">
            <v>2500</v>
          </cell>
          <cell r="G2369">
            <v>2250</v>
          </cell>
          <cell r="H2369">
            <v>1800</v>
          </cell>
          <cell r="I2369" t="str">
            <v>*；</v>
          </cell>
        </row>
        <row r="2370">
          <cell r="A2370">
            <v>330804051</v>
          </cell>
          <cell r="B2370" t="str">
            <v>血管危象探查修复术</v>
          </cell>
          <cell r="C2370" t="str">
            <v>指血管修复术后发生痉挛、栓塞后的探查修复术</v>
          </cell>
        </row>
        <row r="2370">
          <cell r="E2370" t="str">
            <v>每一切口</v>
          </cell>
          <cell r="F2370">
            <v>1100</v>
          </cell>
          <cell r="G2370">
            <v>990</v>
          </cell>
          <cell r="H2370">
            <v>800</v>
          </cell>
          <cell r="I2370" t="str">
            <v>*；</v>
          </cell>
        </row>
        <row r="2371">
          <cell r="A2371">
            <v>330804052</v>
          </cell>
          <cell r="B2371" t="str">
            <v>先天性动静脉瘘栓塞＋切除术</v>
          </cell>
          <cell r="C2371" t="str">
            <v>包括部分切除、缝扎</v>
          </cell>
          <cell r="D2371" t="str">
            <v>栓塞剂、导管</v>
          </cell>
          <cell r="E2371" t="str">
            <v>次</v>
          </cell>
          <cell r="F2371">
            <v>1600</v>
          </cell>
          <cell r="G2371">
            <v>1520</v>
          </cell>
          <cell r="H2371">
            <v>1360</v>
          </cell>
        </row>
        <row r="2372">
          <cell r="A2372">
            <v>330804053</v>
          </cell>
          <cell r="B2372" t="str">
            <v>肢体静脉动脉化</v>
          </cell>
        </row>
        <row r="2372">
          <cell r="E2372" t="str">
            <v>次</v>
          </cell>
          <cell r="F2372">
            <v>2400</v>
          </cell>
          <cell r="G2372">
            <v>2160</v>
          </cell>
          <cell r="H2372">
            <v>1800</v>
          </cell>
          <cell r="I2372" t="str">
            <v>*；</v>
          </cell>
        </row>
        <row r="2373">
          <cell r="A2373">
            <v>330804054</v>
          </cell>
          <cell r="B2373" t="str">
            <v>动静脉人工内瘘成形术</v>
          </cell>
          <cell r="C2373" t="str">
            <v>包括原部位的动、静脉吻合，动静脉内外瘘栓塞再通术</v>
          </cell>
        </row>
        <row r="2373">
          <cell r="E2373" t="str">
            <v>次</v>
          </cell>
          <cell r="F2373">
            <v>1300</v>
          </cell>
          <cell r="G2373">
            <v>1170</v>
          </cell>
          <cell r="H2373">
            <v>950</v>
          </cell>
          <cell r="I2373" t="str">
            <v>*；</v>
          </cell>
        </row>
        <row r="2374">
          <cell r="A2374">
            <v>330804055</v>
          </cell>
          <cell r="B2374" t="str">
            <v>动静脉人工内瘘人工血管转流术</v>
          </cell>
          <cell r="C2374" t="str">
            <v>包括加用其它部位血管做架桥或人工血管架桥</v>
          </cell>
          <cell r="D2374" t="str">
            <v>人工血管</v>
          </cell>
          <cell r="E2374" t="str">
            <v>次</v>
          </cell>
          <cell r="F2374">
            <v>1600</v>
          </cell>
          <cell r="G2374">
            <v>1520</v>
          </cell>
          <cell r="H2374">
            <v>1360</v>
          </cell>
        </row>
        <row r="2375">
          <cell r="A2375">
            <v>330804056</v>
          </cell>
          <cell r="B2375" t="str">
            <v>人工动静脉瘘切除重造术</v>
          </cell>
        </row>
        <row r="2375">
          <cell r="E2375" t="str">
            <v>次</v>
          </cell>
          <cell r="F2375">
            <v>2400</v>
          </cell>
          <cell r="G2375">
            <v>2160</v>
          </cell>
          <cell r="H2375">
            <v>1700</v>
          </cell>
          <cell r="I2375" t="str">
            <v>*；</v>
          </cell>
        </row>
        <row r="2376">
          <cell r="A2376">
            <v>330804057</v>
          </cell>
          <cell r="B2376" t="str">
            <v>外伤性动静脉瘘修补术＋血管移植术</v>
          </cell>
          <cell r="C2376" t="str">
            <v>包括四头结扎、补片、结扎其中一根血管，或加血管移植</v>
          </cell>
        </row>
        <row r="2376">
          <cell r="E2376" t="str">
            <v>次</v>
          </cell>
          <cell r="F2376">
            <v>3300</v>
          </cell>
          <cell r="G2376">
            <v>2970</v>
          </cell>
          <cell r="H2376">
            <v>2250</v>
          </cell>
          <cell r="I2376" t="str">
            <v>*；</v>
          </cell>
        </row>
        <row r="2377">
          <cell r="A2377">
            <v>330804058</v>
          </cell>
          <cell r="B2377" t="str">
            <v>股静脉带戒术</v>
          </cell>
          <cell r="C2377" t="str">
            <v>包括瓣膜修补术</v>
          </cell>
        </row>
        <row r="2377">
          <cell r="E2377" t="str">
            <v>次</v>
          </cell>
          <cell r="F2377">
            <v>1600</v>
          </cell>
          <cell r="G2377">
            <v>1520</v>
          </cell>
          <cell r="H2377">
            <v>1360</v>
          </cell>
        </row>
        <row r="2378">
          <cell r="A2378">
            <v>330804059</v>
          </cell>
          <cell r="B2378" t="str">
            <v>经血管镜股静脉瓣修复术</v>
          </cell>
        </row>
        <row r="2378">
          <cell r="E2378" t="str">
            <v>次</v>
          </cell>
          <cell r="F2378">
            <v>1600</v>
          </cell>
          <cell r="G2378">
            <v>1520</v>
          </cell>
          <cell r="H2378">
            <v>1360</v>
          </cell>
        </row>
        <row r="2379">
          <cell r="A2379">
            <v>330804060</v>
          </cell>
          <cell r="B2379" t="str">
            <v>下肢深静脉带瓣膜段置换术</v>
          </cell>
        </row>
        <row r="2379">
          <cell r="E2379" t="str">
            <v>次</v>
          </cell>
          <cell r="F2379">
            <v>2200</v>
          </cell>
          <cell r="G2379">
            <v>2090</v>
          </cell>
          <cell r="H2379">
            <v>1750</v>
          </cell>
        </row>
        <row r="2380">
          <cell r="A2380">
            <v>330804061</v>
          </cell>
          <cell r="B2380" t="str">
            <v>大隐静脉耻骨上转流术</v>
          </cell>
          <cell r="C2380" t="str">
            <v>包括人工动—静脉瘘</v>
          </cell>
        </row>
        <row r="2380">
          <cell r="E2380" t="str">
            <v>单侧</v>
          </cell>
          <cell r="F2380">
            <v>1300</v>
          </cell>
          <cell r="G2380">
            <v>1170</v>
          </cell>
          <cell r="H2380">
            <v>1020</v>
          </cell>
          <cell r="I2380" t="str">
            <v>*；</v>
          </cell>
        </row>
        <row r="2381">
          <cell r="A2381">
            <v>330804062</v>
          </cell>
          <cell r="B2381" t="str">
            <v>静脉曲张结扎剥脱术</v>
          </cell>
          <cell r="C2381" t="str">
            <v>包括曲张静脉的高位结扎和剥脱。</v>
          </cell>
        </row>
        <row r="2381">
          <cell r="E2381" t="str">
            <v>单侧</v>
          </cell>
          <cell r="F2381">
            <v>1900</v>
          </cell>
          <cell r="G2381">
            <v>1710</v>
          </cell>
          <cell r="H2381">
            <v>1500</v>
          </cell>
          <cell r="I2381" t="str">
            <v>*；激光、冷冻、旋切、热消融加收500元。适用于大、小隐静脉曲张。</v>
          </cell>
        </row>
        <row r="2382">
          <cell r="A2382">
            <v>330804063</v>
          </cell>
          <cell r="B2382" t="str">
            <v>小动脉吻合术</v>
          </cell>
          <cell r="C2382" t="str">
            <v>包括指、趾动脉吻合、小静脉吻合</v>
          </cell>
        </row>
        <row r="2382">
          <cell r="E2382" t="str">
            <v>单侧</v>
          </cell>
          <cell r="F2382">
            <v>1800</v>
          </cell>
          <cell r="G2382">
            <v>1620</v>
          </cell>
          <cell r="H2382">
            <v>1440</v>
          </cell>
          <cell r="I2382" t="str">
            <v>*；</v>
          </cell>
        </row>
        <row r="2383">
          <cell r="A2383">
            <v>330804064</v>
          </cell>
          <cell r="B2383" t="str">
            <v>小动脉血管移植术</v>
          </cell>
          <cell r="C2383" t="str">
            <v>包括交通支结扎术，指、趾血管移植</v>
          </cell>
        </row>
        <row r="2383">
          <cell r="E2383" t="str">
            <v>次</v>
          </cell>
          <cell r="F2383">
            <v>2400</v>
          </cell>
          <cell r="G2383">
            <v>2160</v>
          </cell>
          <cell r="H2383">
            <v>1700</v>
          </cell>
          <cell r="I2383" t="str">
            <v>*；</v>
          </cell>
        </row>
        <row r="2384">
          <cell r="A2384">
            <v>330804065</v>
          </cell>
          <cell r="B2384" t="str">
            <v>大网膜游离移植术</v>
          </cell>
          <cell r="C2384" t="str">
            <v>包括交通支结扎术将大网膜全部游离后与其它部位血管再做吻合，或原位经裁剪后游移到所需部位</v>
          </cell>
        </row>
        <row r="2384">
          <cell r="E2384" t="str">
            <v>次</v>
          </cell>
          <cell r="F2384">
            <v>2100</v>
          </cell>
          <cell r="G2384">
            <v>1890</v>
          </cell>
          <cell r="H2384">
            <v>1300</v>
          </cell>
          <cell r="I2384" t="str">
            <v>*；</v>
          </cell>
        </row>
        <row r="2385">
          <cell r="A2385">
            <v>330804066</v>
          </cell>
          <cell r="B2385" t="str">
            <v>闭塞血管激光再通术</v>
          </cell>
          <cell r="C2385" t="str">
            <v>指直视下手术</v>
          </cell>
        </row>
        <row r="2385">
          <cell r="E2385" t="str">
            <v>次</v>
          </cell>
          <cell r="F2385">
            <v>1100</v>
          </cell>
          <cell r="G2385">
            <v>990</v>
          </cell>
          <cell r="H2385">
            <v>750</v>
          </cell>
          <cell r="I2385" t="str">
            <v>*；</v>
          </cell>
        </row>
        <row r="2386">
          <cell r="A2386">
            <v>330804067</v>
          </cell>
          <cell r="B2386" t="str">
            <v>海绵状血管瘤激光治疗术</v>
          </cell>
          <cell r="C2386" t="str">
            <v>指皮肤切开直视下进行激光治疗，交通支结扎或栓塞</v>
          </cell>
        </row>
        <row r="2386">
          <cell r="E2386" t="str">
            <v>次</v>
          </cell>
          <cell r="F2386">
            <v>910</v>
          </cell>
          <cell r="G2386">
            <v>819</v>
          </cell>
          <cell r="H2386">
            <v>750</v>
          </cell>
          <cell r="I2386" t="str">
            <v>*；</v>
          </cell>
        </row>
        <row r="2387">
          <cell r="A2387">
            <v>330804068</v>
          </cell>
          <cell r="B2387" t="str">
            <v>锁骨下动脉搭桥术</v>
          </cell>
        </row>
        <row r="2387">
          <cell r="D2387" t="str">
            <v>人工血管</v>
          </cell>
        </row>
        <row r="2388">
          <cell r="A2388" t="str">
            <v>330804068a</v>
          </cell>
          <cell r="B2388" t="str">
            <v>开胸</v>
          </cell>
        </row>
        <row r="2388">
          <cell r="E2388" t="str">
            <v>次</v>
          </cell>
          <cell r="F2388">
            <v>2600</v>
          </cell>
          <cell r="G2388">
            <v>2470</v>
          </cell>
          <cell r="H2388">
            <v>2210</v>
          </cell>
        </row>
        <row r="2389">
          <cell r="A2389" t="str">
            <v>330804068b</v>
          </cell>
          <cell r="B2389" t="str">
            <v>腋下</v>
          </cell>
        </row>
        <row r="2389">
          <cell r="E2389" t="str">
            <v>次</v>
          </cell>
          <cell r="F2389">
            <v>2000</v>
          </cell>
          <cell r="G2389">
            <v>1900</v>
          </cell>
          <cell r="H2389">
            <v>1700</v>
          </cell>
        </row>
        <row r="2390">
          <cell r="A2390" t="str">
            <v>330804068c</v>
          </cell>
          <cell r="B2390" t="str">
            <v>锁骨下动-颈脉</v>
          </cell>
        </row>
        <row r="2390">
          <cell r="E2390" t="str">
            <v>次</v>
          </cell>
          <cell r="F2390">
            <v>2200</v>
          </cell>
          <cell r="G2390">
            <v>2090</v>
          </cell>
          <cell r="H2390">
            <v>1870</v>
          </cell>
        </row>
        <row r="2391">
          <cell r="A2391">
            <v>330804069</v>
          </cell>
          <cell r="B2391" t="str">
            <v>骼内动脉结扎术</v>
          </cell>
        </row>
        <row r="2391">
          <cell r="E2391" t="str">
            <v>次</v>
          </cell>
          <cell r="F2391">
            <v>1200</v>
          </cell>
          <cell r="G2391">
            <v>1140</v>
          </cell>
          <cell r="H2391">
            <v>1020</v>
          </cell>
        </row>
        <row r="2392">
          <cell r="A2392">
            <v>330804070</v>
          </cell>
          <cell r="B2392" t="str">
            <v>大隐静脉闭合术</v>
          </cell>
        </row>
        <row r="2392">
          <cell r="E2392" t="str">
            <v>次</v>
          </cell>
          <cell r="F2392">
            <v>1500</v>
          </cell>
          <cell r="G2392">
            <v>1430</v>
          </cell>
          <cell r="H2392">
            <v>1280</v>
          </cell>
        </row>
        <row r="2393">
          <cell r="A2393">
            <v>330804071</v>
          </cell>
          <cell r="B2393" t="str">
            <v>夹层动脉瘤腔内隔绝术</v>
          </cell>
        </row>
        <row r="2393">
          <cell r="D2393" t="str">
            <v>人工血管</v>
          </cell>
          <cell r="E2393" t="str">
            <v>次</v>
          </cell>
          <cell r="F2393">
            <v>3100</v>
          </cell>
          <cell r="G2393">
            <v>2790</v>
          </cell>
          <cell r="H2393">
            <v>2200</v>
          </cell>
          <cell r="I2393" t="str">
            <v>*；</v>
          </cell>
        </row>
        <row r="2394">
          <cell r="A2394">
            <v>330804072</v>
          </cell>
          <cell r="B2394" t="str">
            <v>肢体静脉内膜（外膜）剥脱术</v>
          </cell>
          <cell r="C2394" t="str">
            <v>麻醉后，逐层切开皮肤，牵拉肌肉，暴露静脉走行，保护神经，游离目标静脉，阻断血管，将病变的静脉内膜或者外模切除，然后人工血管补片修补缺损的动静脉，直接缝合或者补片修补血管，放置引流管，逐层缝合切口。</v>
          </cell>
          <cell r="D2394" t="str">
            <v>人工血管；补片</v>
          </cell>
          <cell r="E2394" t="str">
            <v>单侧</v>
          </cell>
          <cell r="F2394" t="str">
            <v>市场调节价</v>
          </cell>
          <cell r="G2394" t="str">
            <v>市场调节价</v>
          </cell>
          <cell r="H2394" t="str">
            <v>市场调节价</v>
          </cell>
          <cell r="I2394" t="str">
            <v>适用于静脉壁肿物或者血栓机化造成血管狭窄的病例。</v>
          </cell>
        </row>
        <row r="2395">
          <cell r="A2395" t="str">
            <v>HMV60201</v>
          </cell>
          <cell r="B2395" t="str">
            <v>经皮穿刺选择性肾上腺静脉取血术</v>
          </cell>
          <cell r="C2395" t="str">
            <v>消毒麻醉，股静脉或颈静脉穿刺插管，选择肾上腺静脉，注射对比剂并摄片取血，拔管压迫止血，冲洗胶片。人工报告。不含监护、实验室检查。</v>
          </cell>
          <cell r="D2395" t="str">
            <v>导管，导丝，血管鞘</v>
          </cell>
          <cell r="E2395" t="str">
            <v>次</v>
          </cell>
          <cell r="F2395">
            <v>1100</v>
          </cell>
          <cell r="G2395">
            <v>1000</v>
          </cell>
          <cell r="H2395">
            <v>900</v>
          </cell>
        </row>
        <row r="2396">
          <cell r="A2396">
            <v>3309</v>
          </cell>
          <cell r="B2396" t="str">
            <v>9．造血及淋巴系统手术</v>
          </cell>
        </row>
        <row r="2397">
          <cell r="A2397">
            <v>330900001</v>
          </cell>
          <cell r="B2397" t="str">
            <v>淋巴结穿刺术</v>
          </cell>
        </row>
        <row r="2397">
          <cell r="E2397" t="str">
            <v>次</v>
          </cell>
          <cell r="F2397">
            <v>65</v>
          </cell>
          <cell r="G2397">
            <v>60</v>
          </cell>
          <cell r="H2397">
            <v>55</v>
          </cell>
          <cell r="I2397" t="str">
            <v>*；</v>
          </cell>
        </row>
        <row r="2398">
          <cell r="A2398">
            <v>330900002</v>
          </cell>
          <cell r="B2398" t="str">
            <v>体表淋巴结摘除术</v>
          </cell>
          <cell r="C2398" t="str">
            <v>含活检</v>
          </cell>
        </row>
        <row r="2398">
          <cell r="E2398" t="str">
            <v>每个部位</v>
          </cell>
          <cell r="F2398">
            <v>400</v>
          </cell>
          <cell r="G2398">
            <v>370</v>
          </cell>
          <cell r="H2398">
            <v>340</v>
          </cell>
          <cell r="I2398" t="str">
            <v>*；</v>
          </cell>
        </row>
        <row r="2399">
          <cell r="A2399">
            <v>330900003</v>
          </cell>
          <cell r="B2399" t="str">
            <v>颈淋巴结清扫术</v>
          </cell>
        </row>
        <row r="2399">
          <cell r="E2399" t="str">
            <v>次</v>
          </cell>
          <cell r="F2399">
            <v>2400</v>
          </cell>
          <cell r="G2399">
            <v>2160</v>
          </cell>
          <cell r="H2399">
            <v>1700</v>
          </cell>
          <cell r="I2399" t="str">
            <v>*；</v>
          </cell>
        </row>
        <row r="2400">
          <cell r="A2400">
            <v>330900004</v>
          </cell>
          <cell r="B2400" t="str">
            <v>腋窝淋巴结清扫术</v>
          </cell>
        </row>
        <row r="2400">
          <cell r="E2400" t="str">
            <v>次</v>
          </cell>
          <cell r="F2400">
            <v>2400</v>
          </cell>
          <cell r="G2400">
            <v>2160</v>
          </cell>
          <cell r="H2400">
            <v>1700</v>
          </cell>
          <cell r="I2400" t="str">
            <v>*；</v>
          </cell>
        </row>
        <row r="2401">
          <cell r="A2401">
            <v>330900005</v>
          </cell>
          <cell r="B2401" t="str">
            <v>腹股沟淋巴结清扫术</v>
          </cell>
          <cell r="C2401" t="str">
            <v>含区域淋巴结切除</v>
          </cell>
        </row>
        <row r="2401">
          <cell r="E2401" t="str">
            <v>单侧</v>
          </cell>
          <cell r="F2401">
            <v>2100</v>
          </cell>
          <cell r="G2401">
            <v>1890</v>
          </cell>
          <cell r="H2401">
            <v>1500</v>
          </cell>
          <cell r="I2401" t="str">
            <v>*；</v>
          </cell>
        </row>
        <row r="2402">
          <cell r="A2402">
            <v>330900006</v>
          </cell>
          <cell r="B2402" t="str">
            <v>经腹腔镜盆腔淋巴结清扫术</v>
          </cell>
          <cell r="C2402" t="str">
            <v>含区域淋巴结切除</v>
          </cell>
        </row>
        <row r="2402">
          <cell r="E2402" t="str">
            <v>次</v>
          </cell>
          <cell r="F2402">
            <v>2500</v>
          </cell>
          <cell r="G2402">
            <v>2250</v>
          </cell>
          <cell r="H2402">
            <v>1700</v>
          </cell>
          <cell r="I2402" t="str">
            <v>*；开放式手术每次1700元</v>
          </cell>
        </row>
        <row r="2403">
          <cell r="A2403">
            <v>330900007</v>
          </cell>
          <cell r="B2403" t="str">
            <v>经腹腔镜盆腔淋巴结活检术</v>
          </cell>
          <cell r="C2403" t="str">
            <v>包括淋巴结切除术</v>
          </cell>
        </row>
        <row r="2403">
          <cell r="E2403" t="str">
            <v>次</v>
          </cell>
          <cell r="F2403">
            <v>1500</v>
          </cell>
          <cell r="G2403">
            <v>1430</v>
          </cell>
          <cell r="H2403">
            <v>1280</v>
          </cell>
        </row>
        <row r="2404">
          <cell r="A2404">
            <v>330900008</v>
          </cell>
          <cell r="B2404" t="str">
            <v>髂腹股沟淋巴结清扫术</v>
          </cell>
          <cell r="C2404" t="str">
            <v>含区域淋巴结切除</v>
          </cell>
        </row>
        <row r="2404">
          <cell r="E2404" t="str">
            <v>单侧</v>
          </cell>
          <cell r="F2404">
            <v>1200</v>
          </cell>
          <cell r="G2404">
            <v>1140</v>
          </cell>
          <cell r="H2404">
            <v>1020</v>
          </cell>
        </row>
        <row r="2405">
          <cell r="A2405">
            <v>330900009</v>
          </cell>
          <cell r="B2405" t="str">
            <v>胸导管结扎术</v>
          </cell>
          <cell r="C2405" t="str">
            <v>包括乳糜胸外科治疗</v>
          </cell>
        </row>
        <row r="2405">
          <cell r="E2405" t="str">
            <v>次</v>
          </cell>
          <cell r="F2405">
            <v>2200</v>
          </cell>
          <cell r="G2405">
            <v>1980</v>
          </cell>
          <cell r="H2405">
            <v>1500</v>
          </cell>
          <cell r="I2405" t="str">
            <v>*；</v>
          </cell>
        </row>
        <row r="2406">
          <cell r="A2406">
            <v>330900010</v>
          </cell>
          <cell r="B2406" t="str">
            <v>经胸腔镜内乳淋巴链清除朮</v>
          </cell>
        </row>
        <row r="2406">
          <cell r="E2406" t="str">
            <v>次</v>
          </cell>
          <cell r="F2406">
            <v>1200</v>
          </cell>
          <cell r="G2406">
            <v>1140</v>
          </cell>
          <cell r="H2406">
            <v>1020</v>
          </cell>
        </row>
        <row r="2407">
          <cell r="A2407">
            <v>330900011</v>
          </cell>
          <cell r="B2407" t="str">
            <v>颈静脉胸导管吻合术</v>
          </cell>
          <cell r="C2407" t="str">
            <v>含人工血管搭桥</v>
          </cell>
          <cell r="D2407" t="str">
            <v>人工血管</v>
          </cell>
          <cell r="E2407" t="str">
            <v>次</v>
          </cell>
          <cell r="F2407">
            <v>1600</v>
          </cell>
          <cell r="G2407">
            <v>1520</v>
          </cell>
          <cell r="H2407">
            <v>1360</v>
          </cell>
        </row>
        <row r="2408">
          <cell r="A2408">
            <v>330900012</v>
          </cell>
          <cell r="B2408" t="str">
            <v>腹股沟淋巴管-腰干淋巴管吻合术</v>
          </cell>
        </row>
        <row r="2408">
          <cell r="E2408" t="str">
            <v>单侧</v>
          </cell>
          <cell r="F2408">
            <v>1600</v>
          </cell>
          <cell r="G2408">
            <v>1520</v>
          </cell>
          <cell r="H2408">
            <v>1360</v>
          </cell>
        </row>
        <row r="2409">
          <cell r="A2409">
            <v>330900013</v>
          </cell>
          <cell r="B2409" t="str">
            <v>肢体淋巴管-静脉吻合术</v>
          </cell>
        </row>
        <row r="2409">
          <cell r="E2409" t="str">
            <v>每支吻合血管</v>
          </cell>
          <cell r="F2409">
            <v>800</v>
          </cell>
          <cell r="G2409">
            <v>760</v>
          </cell>
          <cell r="H2409">
            <v>680</v>
          </cell>
        </row>
        <row r="2410">
          <cell r="A2410">
            <v>330900014</v>
          </cell>
          <cell r="B2410" t="str">
            <v>淋巴管大隐静脉吻合术</v>
          </cell>
        </row>
        <row r="2410">
          <cell r="E2410" t="str">
            <v>单侧</v>
          </cell>
          <cell r="F2410">
            <v>1200</v>
          </cell>
          <cell r="G2410">
            <v>1140</v>
          </cell>
          <cell r="H2410">
            <v>1020</v>
          </cell>
        </row>
        <row r="2411">
          <cell r="A2411">
            <v>330900015</v>
          </cell>
          <cell r="B2411" t="str">
            <v>淋巴管瘤蔓状血管瘤切除术</v>
          </cell>
          <cell r="C2411" t="str">
            <v>包括颈部及躯干部，瘤体侵及深筋膜以下深层组织</v>
          </cell>
        </row>
        <row r="2411">
          <cell r="E2411" t="str">
            <v>次</v>
          </cell>
          <cell r="F2411">
            <v>1200</v>
          </cell>
          <cell r="G2411">
            <v>1140</v>
          </cell>
          <cell r="H2411">
            <v>1020</v>
          </cell>
        </row>
        <row r="2412">
          <cell r="A2412">
            <v>330900016</v>
          </cell>
          <cell r="B2412" t="str">
            <v>脾部分切除术</v>
          </cell>
        </row>
        <row r="2412">
          <cell r="E2412" t="str">
            <v>次</v>
          </cell>
          <cell r="F2412">
            <v>2400</v>
          </cell>
          <cell r="G2412">
            <v>2160</v>
          </cell>
          <cell r="H2412">
            <v>1700</v>
          </cell>
          <cell r="I2412" t="str">
            <v>*；</v>
          </cell>
        </row>
        <row r="2413">
          <cell r="A2413">
            <v>330900017</v>
          </cell>
          <cell r="B2413" t="str">
            <v>脾修补术</v>
          </cell>
        </row>
        <row r="2413">
          <cell r="E2413" t="str">
            <v>次</v>
          </cell>
          <cell r="F2413">
            <v>2400</v>
          </cell>
          <cell r="G2413">
            <v>2160</v>
          </cell>
          <cell r="H2413">
            <v>1700</v>
          </cell>
          <cell r="I2413" t="str">
            <v>*；</v>
          </cell>
        </row>
        <row r="2414">
          <cell r="A2414">
            <v>330900018</v>
          </cell>
          <cell r="B2414" t="str">
            <v>脾切除术</v>
          </cell>
          <cell r="C2414" t="str">
            <v>包括副脾切除、胰尾切除术</v>
          </cell>
        </row>
        <row r="2414">
          <cell r="E2414" t="str">
            <v>次</v>
          </cell>
          <cell r="F2414">
            <v>2200</v>
          </cell>
          <cell r="G2414">
            <v>1980</v>
          </cell>
          <cell r="H2414">
            <v>1500</v>
          </cell>
          <cell r="I2414" t="str">
            <v>*；</v>
          </cell>
        </row>
        <row r="2415">
          <cell r="A2415">
            <v>330900019</v>
          </cell>
          <cell r="B2415" t="str">
            <v>脾切除自体脾移植术</v>
          </cell>
        </row>
        <row r="2415">
          <cell r="E2415" t="str">
            <v>次</v>
          </cell>
          <cell r="F2415" t="str">
            <v>市场调节价</v>
          </cell>
          <cell r="G2415" t="str">
            <v>市场调节价</v>
          </cell>
          <cell r="H2415" t="str">
            <v>市场调节价</v>
          </cell>
        </row>
        <row r="2416">
          <cell r="A2416">
            <v>330900020</v>
          </cell>
          <cell r="B2416" t="str">
            <v>异体脾脏移植术</v>
          </cell>
        </row>
        <row r="2416">
          <cell r="D2416" t="str">
            <v>供体</v>
          </cell>
          <cell r="E2416" t="str">
            <v>次</v>
          </cell>
          <cell r="F2416" t="str">
            <v>市场调节价</v>
          </cell>
          <cell r="G2416" t="str">
            <v>市场调节价</v>
          </cell>
          <cell r="H2416" t="str">
            <v>市场调节价</v>
          </cell>
        </row>
        <row r="2417">
          <cell r="A2417">
            <v>330900021</v>
          </cell>
          <cell r="B2417" t="str">
            <v>前哨淋巴结探查术</v>
          </cell>
          <cell r="C2417" t="str">
            <v>包括淋巴结标记术</v>
          </cell>
        </row>
        <row r="2417">
          <cell r="E2417" t="str">
            <v>次</v>
          </cell>
          <cell r="F2417">
            <v>1000</v>
          </cell>
          <cell r="G2417">
            <v>900</v>
          </cell>
          <cell r="H2417">
            <v>750</v>
          </cell>
          <cell r="I2417" t="str">
            <v>*；</v>
          </cell>
        </row>
        <row r="2418">
          <cell r="A2418">
            <v>330900022</v>
          </cell>
          <cell r="B2418" t="str">
            <v>淋巴管瘤硬化剂注射术</v>
          </cell>
          <cell r="C2418" t="str">
            <v>用于治疗淋巴管瘤。配置药液，B超定位。消毒，铺巾，于淋巴管瘤处以空针穿刺，吸出囊液。将配置好的药液按比例注入囊腔内。</v>
          </cell>
        </row>
        <row r="2418">
          <cell r="E2418" t="str">
            <v>部位</v>
          </cell>
          <cell r="F2418" t="str">
            <v>市场调节价</v>
          </cell>
          <cell r="G2418" t="str">
            <v>市场调节价</v>
          </cell>
          <cell r="H2418" t="str">
            <v>市场调节价</v>
          </cell>
        </row>
        <row r="2419">
          <cell r="A2419">
            <v>3310</v>
          </cell>
          <cell r="B2419" t="str">
            <v>10．消化系统手术</v>
          </cell>
        </row>
        <row r="2420">
          <cell r="A2420">
            <v>331001</v>
          </cell>
          <cell r="B2420" t="str">
            <v>食管手术</v>
          </cell>
        </row>
        <row r="2421">
          <cell r="A2421">
            <v>331001001</v>
          </cell>
          <cell r="B2421" t="str">
            <v>颈侧切开食道异物取出术</v>
          </cell>
        </row>
        <row r="2421">
          <cell r="D2421" t="str">
            <v>吻合器</v>
          </cell>
          <cell r="E2421" t="str">
            <v>次</v>
          </cell>
          <cell r="F2421">
            <v>1000</v>
          </cell>
          <cell r="G2421">
            <v>950</v>
          </cell>
          <cell r="H2421">
            <v>850</v>
          </cell>
        </row>
        <row r="2422">
          <cell r="A2422">
            <v>331001002</v>
          </cell>
          <cell r="B2422" t="str">
            <v>食管破裂修补术</v>
          </cell>
          <cell r="C2422" t="str">
            <v>包括直接缝合修补或利用其他组织修补</v>
          </cell>
        </row>
        <row r="2422">
          <cell r="E2422" t="str">
            <v>次</v>
          </cell>
          <cell r="F2422">
            <v>1880</v>
          </cell>
          <cell r="G2422">
            <v>1790</v>
          </cell>
          <cell r="H2422">
            <v>1600</v>
          </cell>
        </row>
        <row r="2423">
          <cell r="A2423">
            <v>331001003</v>
          </cell>
          <cell r="B2423" t="str">
            <v>食管瘘清创术</v>
          </cell>
          <cell r="C2423" t="str">
            <v>包括填堵术</v>
          </cell>
        </row>
        <row r="2423">
          <cell r="E2423" t="str">
            <v>次</v>
          </cell>
          <cell r="F2423">
            <v>2800</v>
          </cell>
          <cell r="G2423">
            <v>2520</v>
          </cell>
          <cell r="H2423">
            <v>1900</v>
          </cell>
          <cell r="I2423" t="str">
            <v>*；</v>
          </cell>
        </row>
        <row r="2424">
          <cell r="A2424">
            <v>331001004</v>
          </cell>
          <cell r="B2424" t="str">
            <v>食管良性肿物切除术</v>
          </cell>
          <cell r="C2424" t="str">
            <v>含肿瘤局部切除；不含肿瘤食管切除胃食管吻合术</v>
          </cell>
        </row>
        <row r="2424">
          <cell r="E2424" t="str">
            <v>次</v>
          </cell>
          <cell r="F2424">
            <v>2800</v>
          </cell>
          <cell r="G2424">
            <v>2520</v>
          </cell>
          <cell r="H2424">
            <v>1900</v>
          </cell>
          <cell r="I2424" t="str">
            <v>*；</v>
          </cell>
        </row>
        <row r="2425">
          <cell r="A2425">
            <v>331001005</v>
          </cell>
          <cell r="B2425" t="str">
            <v>先天性食管囊肿切除术</v>
          </cell>
        </row>
        <row r="2425">
          <cell r="E2425" t="str">
            <v>次</v>
          </cell>
          <cell r="F2425">
            <v>1860</v>
          </cell>
          <cell r="G2425">
            <v>1770</v>
          </cell>
          <cell r="H2425">
            <v>1580</v>
          </cell>
        </row>
        <row r="2426">
          <cell r="A2426">
            <v>331001006</v>
          </cell>
          <cell r="B2426" t="str">
            <v>食管憩室切除术</v>
          </cell>
          <cell r="C2426" t="str">
            <v>包括内翻术</v>
          </cell>
        </row>
        <row r="2426">
          <cell r="E2426" t="str">
            <v>次</v>
          </cell>
          <cell r="F2426">
            <v>1860</v>
          </cell>
          <cell r="G2426">
            <v>1770</v>
          </cell>
          <cell r="H2426">
            <v>1580</v>
          </cell>
        </row>
        <row r="2427">
          <cell r="A2427">
            <v>331001007</v>
          </cell>
          <cell r="B2427" t="str">
            <v>食管狭窄切除吻合术</v>
          </cell>
          <cell r="C2427" t="str">
            <v>包括食管蹼切除术</v>
          </cell>
        </row>
        <row r="2427">
          <cell r="E2427" t="str">
            <v>次</v>
          </cell>
          <cell r="F2427">
            <v>2200</v>
          </cell>
          <cell r="G2427">
            <v>2090</v>
          </cell>
          <cell r="H2427">
            <v>1870</v>
          </cell>
        </row>
        <row r="2428">
          <cell r="A2428">
            <v>331001008</v>
          </cell>
          <cell r="B2428" t="str">
            <v>下咽颈段食管狭窄切除及颈段食管再造术</v>
          </cell>
        </row>
        <row r="2428">
          <cell r="E2428" t="str">
            <v>次</v>
          </cell>
          <cell r="F2428">
            <v>2480</v>
          </cell>
          <cell r="G2428">
            <v>2350</v>
          </cell>
          <cell r="H2428">
            <v>2100</v>
          </cell>
        </row>
        <row r="2429">
          <cell r="A2429">
            <v>331001009</v>
          </cell>
          <cell r="B2429" t="str">
            <v>食管闭锁造瘘术</v>
          </cell>
          <cell r="C2429" t="str">
            <v>包括食管颈段造瘘、胃造瘘术</v>
          </cell>
          <cell r="D2429" t="str">
            <v>特殊胃造瘘套管</v>
          </cell>
          <cell r="E2429" t="str">
            <v>次</v>
          </cell>
          <cell r="F2429">
            <v>1880</v>
          </cell>
          <cell r="G2429">
            <v>1790</v>
          </cell>
          <cell r="H2429">
            <v>1600</v>
          </cell>
        </row>
        <row r="2430">
          <cell r="A2430">
            <v>331001010</v>
          </cell>
          <cell r="B2430" t="str">
            <v>先天性食管闭锁经胸膜外吻合术</v>
          </cell>
          <cell r="C2430" t="str">
            <v>含食管气管瘘修补；不含胃造瘘术</v>
          </cell>
          <cell r="D2430" t="str">
            <v>支架</v>
          </cell>
          <cell r="E2430" t="str">
            <v>次</v>
          </cell>
          <cell r="F2430">
            <v>2200</v>
          </cell>
          <cell r="G2430">
            <v>2090</v>
          </cell>
          <cell r="H2430">
            <v>1870</v>
          </cell>
        </row>
        <row r="2431">
          <cell r="A2431">
            <v>331001011</v>
          </cell>
          <cell r="B2431" t="str">
            <v>食管癌根治术</v>
          </cell>
          <cell r="C2431" t="str">
            <v>包括胸内胃食管吻合(主动脉弓下，弓上胸顶部吻合)及颈部吻合术</v>
          </cell>
        </row>
        <row r="2431">
          <cell r="E2431" t="str">
            <v>次</v>
          </cell>
          <cell r="F2431">
            <v>5000</v>
          </cell>
          <cell r="G2431">
            <v>4500</v>
          </cell>
          <cell r="H2431">
            <v>3500</v>
          </cell>
          <cell r="I2431" t="str">
            <v>*；三切口联合加收1500元</v>
          </cell>
        </row>
        <row r="2432">
          <cell r="A2432">
            <v>331001012</v>
          </cell>
          <cell r="B2432" t="str">
            <v>颈段食管癌切除+结肠代食管术</v>
          </cell>
          <cell r="C2432" t="str">
            <v>包括经颈、胸、腹径路手术</v>
          </cell>
        </row>
        <row r="2432">
          <cell r="E2432" t="str">
            <v>次</v>
          </cell>
          <cell r="F2432">
            <v>2980</v>
          </cell>
          <cell r="G2432">
            <v>2830</v>
          </cell>
          <cell r="H2432">
            <v>2530</v>
          </cell>
        </row>
        <row r="2433">
          <cell r="A2433">
            <v>331001013</v>
          </cell>
          <cell r="B2433" t="str">
            <v>颈段食管癌切除+颈部皮瓣食管再造术</v>
          </cell>
        </row>
        <row r="2433">
          <cell r="E2433" t="str">
            <v>次</v>
          </cell>
          <cell r="F2433">
            <v>2980</v>
          </cell>
          <cell r="G2433">
            <v>2830</v>
          </cell>
          <cell r="H2433">
            <v>2530</v>
          </cell>
        </row>
        <row r="2434">
          <cell r="A2434">
            <v>331001014</v>
          </cell>
          <cell r="B2434" t="str">
            <v>食管癌根治+结肠代食管术</v>
          </cell>
        </row>
        <row r="2434">
          <cell r="E2434" t="str">
            <v>次</v>
          </cell>
          <cell r="F2434">
            <v>2980</v>
          </cell>
          <cell r="G2434">
            <v>2830</v>
          </cell>
          <cell r="H2434">
            <v>2530</v>
          </cell>
        </row>
        <row r="2435">
          <cell r="A2435">
            <v>331001015</v>
          </cell>
          <cell r="B2435" t="str">
            <v>颈段食管切除术</v>
          </cell>
        </row>
        <row r="2435">
          <cell r="E2435" t="str">
            <v>次</v>
          </cell>
          <cell r="F2435">
            <v>2480</v>
          </cell>
          <cell r="G2435">
            <v>2350</v>
          </cell>
          <cell r="H2435">
            <v>2100</v>
          </cell>
        </row>
        <row r="2436">
          <cell r="A2436">
            <v>331001016</v>
          </cell>
          <cell r="B2436" t="str">
            <v>食管胃吻合口狭窄切开成形术</v>
          </cell>
          <cell r="C2436" t="str">
            <v>包括狭窄局部切开缝合或再吻合术</v>
          </cell>
        </row>
        <row r="2436">
          <cell r="E2436" t="str">
            <v>次</v>
          </cell>
          <cell r="F2436">
            <v>2480</v>
          </cell>
          <cell r="G2436">
            <v>2350</v>
          </cell>
          <cell r="H2436">
            <v>2100</v>
          </cell>
        </row>
        <row r="2437">
          <cell r="A2437">
            <v>331001017</v>
          </cell>
          <cell r="B2437" t="str">
            <v>食管横断吻合术</v>
          </cell>
          <cell r="C2437" t="str">
            <v>包括经网膜静脉门静脉测压术、胃冠状静脉结扎术；不含脾切除术、幽门成形术</v>
          </cell>
        </row>
        <row r="2437">
          <cell r="E2437" t="str">
            <v>次</v>
          </cell>
          <cell r="F2437">
            <v>2000</v>
          </cell>
          <cell r="G2437">
            <v>1900</v>
          </cell>
          <cell r="H2437">
            <v>1200</v>
          </cell>
        </row>
        <row r="2438">
          <cell r="A2438">
            <v>331001018</v>
          </cell>
          <cell r="B2438" t="str">
            <v>食管再造术</v>
          </cell>
          <cell r="C2438" t="str">
            <v>包括胃、肠代食管等</v>
          </cell>
        </row>
        <row r="2438">
          <cell r="E2438" t="str">
            <v>次</v>
          </cell>
          <cell r="F2438">
            <v>3280</v>
          </cell>
          <cell r="G2438">
            <v>3120</v>
          </cell>
          <cell r="H2438">
            <v>2790</v>
          </cell>
        </row>
        <row r="2439">
          <cell r="A2439">
            <v>331001019</v>
          </cell>
          <cell r="B2439" t="str">
            <v>食管胃短路捷径手术</v>
          </cell>
        </row>
        <row r="2439">
          <cell r="E2439" t="str">
            <v>次</v>
          </cell>
          <cell r="F2439">
            <v>1500</v>
          </cell>
          <cell r="G2439">
            <v>1430</v>
          </cell>
          <cell r="H2439">
            <v>1280</v>
          </cell>
        </row>
        <row r="2440">
          <cell r="A2440">
            <v>331001020</v>
          </cell>
          <cell r="B2440" t="str">
            <v>游离空肠代食管术       胃结肠代食管术</v>
          </cell>
          <cell r="C2440" t="str">
            <v>含微血管吻合术；包括游离空肠移植代下咽术</v>
          </cell>
        </row>
        <row r="2440">
          <cell r="E2440" t="str">
            <v>次</v>
          </cell>
          <cell r="F2440">
            <v>5000</v>
          </cell>
          <cell r="G2440">
            <v>4750</v>
          </cell>
          <cell r="H2440">
            <v>4250</v>
          </cell>
        </row>
        <row r="2441">
          <cell r="A2441">
            <v>331001021</v>
          </cell>
          <cell r="B2441" t="str">
            <v>贲门痉挛(失弛缓症)肌层切开术</v>
          </cell>
          <cell r="C2441" t="str">
            <v>含经腹径路手术</v>
          </cell>
        </row>
        <row r="2441">
          <cell r="E2441" t="str">
            <v>次</v>
          </cell>
          <cell r="F2441">
            <v>2900</v>
          </cell>
          <cell r="G2441">
            <v>2610</v>
          </cell>
          <cell r="H2441">
            <v>2100</v>
          </cell>
          <cell r="I2441" t="str">
            <v>*；</v>
          </cell>
        </row>
        <row r="2442">
          <cell r="A2442">
            <v>331001022</v>
          </cell>
          <cell r="B2442" t="str">
            <v>贲门癌切除术</v>
          </cell>
          <cell r="C2442" t="str">
            <v>含胃食管弓下吻合术</v>
          </cell>
        </row>
        <row r="2442">
          <cell r="E2442" t="str">
            <v>次</v>
          </cell>
          <cell r="F2442">
            <v>4100</v>
          </cell>
          <cell r="G2442">
            <v>3690</v>
          </cell>
          <cell r="H2442">
            <v>2900</v>
          </cell>
          <cell r="I2442" t="str">
            <v>*；</v>
          </cell>
        </row>
        <row r="2443">
          <cell r="A2443">
            <v>331001023</v>
          </cell>
          <cell r="B2443" t="str">
            <v>贲门癌扩大根治术</v>
          </cell>
          <cell r="C2443" t="str">
            <v>含全胃、脾、胰尾切除、食管－空肠吻合术</v>
          </cell>
        </row>
        <row r="2443">
          <cell r="E2443" t="str">
            <v>次</v>
          </cell>
          <cell r="F2443">
            <v>4500</v>
          </cell>
          <cell r="G2443">
            <v>4050</v>
          </cell>
          <cell r="H2443">
            <v>3200</v>
          </cell>
          <cell r="I2443" t="str">
            <v>*；</v>
          </cell>
        </row>
        <row r="2444">
          <cell r="A2444">
            <v>331002</v>
          </cell>
          <cell r="B2444" t="str">
            <v>胃手术</v>
          </cell>
        </row>
        <row r="2444">
          <cell r="D2444" t="str">
            <v>吻合器</v>
          </cell>
        </row>
        <row r="2445">
          <cell r="A2445">
            <v>331002001</v>
          </cell>
          <cell r="B2445" t="str">
            <v>胃肠切开取异物</v>
          </cell>
          <cell r="C2445" t="str">
            <v>包括局部肿瘤切除</v>
          </cell>
        </row>
        <row r="2445">
          <cell r="E2445" t="str">
            <v>次</v>
          </cell>
          <cell r="F2445">
            <v>2200</v>
          </cell>
          <cell r="G2445">
            <v>1980</v>
          </cell>
          <cell r="H2445">
            <v>1400</v>
          </cell>
          <cell r="I2445" t="str">
            <v>*；局部肿瘤切除加收300元</v>
          </cell>
        </row>
        <row r="2446">
          <cell r="A2446">
            <v>331002002</v>
          </cell>
          <cell r="B2446" t="str">
            <v>胃出血切开缝扎止血术</v>
          </cell>
        </row>
        <row r="2446">
          <cell r="E2446" t="str">
            <v>次</v>
          </cell>
          <cell r="F2446">
            <v>1680</v>
          </cell>
          <cell r="G2446">
            <v>1600</v>
          </cell>
          <cell r="H2446">
            <v>1430</v>
          </cell>
        </row>
        <row r="2447">
          <cell r="A2447">
            <v>331002003</v>
          </cell>
          <cell r="B2447" t="str">
            <v>近端胃大部切除术</v>
          </cell>
        </row>
        <row r="2447">
          <cell r="E2447" t="str">
            <v>次</v>
          </cell>
          <cell r="F2447">
            <v>3300</v>
          </cell>
          <cell r="G2447">
            <v>2970</v>
          </cell>
          <cell r="H2447">
            <v>2300</v>
          </cell>
          <cell r="I2447" t="str">
            <v>*；</v>
          </cell>
        </row>
        <row r="2448">
          <cell r="A2448">
            <v>331002004</v>
          </cell>
          <cell r="B2448" t="str">
            <v>远端胃大部切除术</v>
          </cell>
          <cell r="C2448" t="str">
            <v>包括胃、十二指肠吻合（BillrothI式）、胃空肠吻合（BillrothⅡ式）或胃—空肠Roux-y型吻合</v>
          </cell>
        </row>
        <row r="2448">
          <cell r="E2448" t="str">
            <v>次</v>
          </cell>
          <cell r="F2448">
            <v>2900</v>
          </cell>
          <cell r="G2448">
            <v>2610</v>
          </cell>
          <cell r="H2448">
            <v>2100</v>
          </cell>
          <cell r="I2448" t="str">
            <v>*；</v>
          </cell>
        </row>
        <row r="2449">
          <cell r="A2449">
            <v>331002005</v>
          </cell>
          <cell r="B2449" t="str">
            <v>胃癌根治术</v>
          </cell>
          <cell r="C2449" t="str">
            <v>含保留胃近端与十二指肠或空肠吻合、区域淋巴结清扫；不含联合其他脏器切除</v>
          </cell>
        </row>
        <row r="2449">
          <cell r="E2449" t="str">
            <v>次</v>
          </cell>
          <cell r="F2449">
            <v>4100</v>
          </cell>
          <cell r="G2449">
            <v>3690</v>
          </cell>
          <cell r="H2449">
            <v>3000</v>
          </cell>
          <cell r="I2449" t="str">
            <v>*；</v>
          </cell>
        </row>
        <row r="2450">
          <cell r="A2450">
            <v>331002006</v>
          </cell>
          <cell r="B2450" t="str">
            <v>胃癌扩大根治术</v>
          </cell>
          <cell r="C2450" t="str">
            <v>含胃癌根治及联合其他侵及脏器切除</v>
          </cell>
        </row>
        <row r="2450">
          <cell r="E2450" t="str">
            <v>次</v>
          </cell>
          <cell r="F2450">
            <v>2580</v>
          </cell>
          <cell r="G2450">
            <v>2450</v>
          </cell>
          <cell r="H2450">
            <v>2190</v>
          </cell>
        </row>
        <row r="2451">
          <cell r="A2451">
            <v>331002007</v>
          </cell>
          <cell r="B2451" t="str">
            <v>胃癌姑息切除术</v>
          </cell>
        </row>
        <row r="2451">
          <cell r="E2451" t="str">
            <v>次</v>
          </cell>
          <cell r="F2451">
            <v>2800</v>
          </cell>
          <cell r="G2451">
            <v>2520</v>
          </cell>
          <cell r="H2451">
            <v>2100</v>
          </cell>
          <cell r="I2451" t="str">
            <v>*；</v>
          </cell>
        </row>
        <row r="2452">
          <cell r="A2452">
            <v>331002008</v>
          </cell>
          <cell r="B2452" t="str">
            <v>全胃切除术</v>
          </cell>
          <cell r="C2452" t="str">
            <v>包括食道空肠吻合(Roux-y型或袢式)、食道—十二指肠吻合、区域淋巴结清扫</v>
          </cell>
        </row>
        <row r="2452">
          <cell r="E2452" t="str">
            <v>次</v>
          </cell>
          <cell r="F2452">
            <v>4600</v>
          </cell>
          <cell r="G2452">
            <v>4140</v>
          </cell>
          <cell r="H2452">
            <v>3400</v>
          </cell>
          <cell r="I2452" t="str">
            <v>*；区域淋巴结清扫加收200元</v>
          </cell>
        </row>
        <row r="2453">
          <cell r="A2453">
            <v>331002009</v>
          </cell>
          <cell r="B2453" t="str">
            <v>胃肠造瘘术</v>
          </cell>
          <cell r="C2453" t="str">
            <v>包括胃或小肠切开置造瘘管</v>
          </cell>
          <cell r="D2453" t="str">
            <v>一次性造瘘管</v>
          </cell>
          <cell r="E2453" t="str">
            <v>次</v>
          </cell>
          <cell r="F2453">
            <v>1300</v>
          </cell>
          <cell r="G2453">
            <v>1170</v>
          </cell>
          <cell r="H2453">
            <v>900</v>
          </cell>
          <cell r="I2453" t="str">
            <v>*；</v>
          </cell>
        </row>
        <row r="2454">
          <cell r="A2454">
            <v>331002010</v>
          </cell>
          <cell r="B2454" t="str">
            <v>胃扭转复位术</v>
          </cell>
        </row>
        <row r="2454">
          <cell r="E2454" t="str">
            <v>次</v>
          </cell>
          <cell r="F2454">
            <v>800</v>
          </cell>
          <cell r="G2454">
            <v>760</v>
          </cell>
          <cell r="H2454">
            <v>680</v>
          </cell>
        </row>
        <row r="2455">
          <cell r="A2455">
            <v>331002011</v>
          </cell>
          <cell r="B2455" t="str">
            <v>胃肠穿孔修补术</v>
          </cell>
        </row>
        <row r="2455">
          <cell r="E2455" t="str">
            <v>次</v>
          </cell>
          <cell r="F2455">
            <v>2100</v>
          </cell>
          <cell r="G2455">
            <v>1890</v>
          </cell>
          <cell r="H2455">
            <v>1300</v>
          </cell>
          <cell r="I2455" t="str">
            <v>*；</v>
          </cell>
        </row>
        <row r="2456">
          <cell r="A2456">
            <v>331002012</v>
          </cell>
          <cell r="B2456" t="str">
            <v>胃冠状静脉栓塞术</v>
          </cell>
          <cell r="C2456" t="str">
            <v>包括结扎术</v>
          </cell>
        </row>
        <row r="2456">
          <cell r="E2456" t="str">
            <v>次</v>
          </cell>
          <cell r="F2456">
            <v>1800</v>
          </cell>
          <cell r="G2456">
            <v>1620</v>
          </cell>
          <cell r="H2456">
            <v>1300</v>
          </cell>
          <cell r="I2456" t="str">
            <v>*；</v>
          </cell>
        </row>
        <row r="2457">
          <cell r="A2457">
            <v>331002013</v>
          </cell>
          <cell r="B2457" t="str">
            <v>胃迷走神经切断术</v>
          </cell>
          <cell r="C2457" t="str">
            <v>包括选择性迷走神经切除及迷走神经干切断</v>
          </cell>
        </row>
        <row r="2457">
          <cell r="E2457" t="str">
            <v>次</v>
          </cell>
          <cell r="F2457">
            <v>1680</v>
          </cell>
          <cell r="G2457">
            <v>1600</v>
          </cell>
          <cell r="H2457">
            <v>1300</v>
          </cell>
        </row>
        <row r="2458">
          <cell r="A2458">
            <v>331002014</v>
          </cell>
          <cell r="B2458" t="str">
            <v>幽门成形术</v>
          </cell>
          <cell r="C2458" t="str">
            <v>包括括约肌切开成形及幽门再造术</v>
          </cell>
        </row>
        <row r="2458">
          <cell r="E2458" t="str">
            <v>次</v>
          </cell>
          <cell r="F2458">
            <v>1500</v>
          </cell>
          <cell r="G2458">
            <v>1350</v>
          </cell>
          <cell r="H2458">
            <v>1020</v>
          </cell>
          <cell r="I2458" t="str">
            <v>*；</v>
          </cell>
        </row>
        <row r="2459">
          <cell r="A2459">
            <v>331002015</v>
          </cell>
          <cell r="B2459" t="str">
            <v>胃肠短路术</v>
          </cell>
        </row>
        <row r="2459">
          <cell r="E2459" t="str">
            <v>次</v>
          </cell>
          <cell r="F2459">
            <v>2200</v>
          </cell>
          <cell r="G2459">
            <v>1980</v>
          </cell>
          <cell r="H2459">
            <v>1350</v>
          </cell>
          <cell r="I2459" t="str">
            <v>*；</v>
          </cell>
        </row>
        <row r="2460">
          <cell r="A2460">
            <v>331002016</v>
          </cell>
          <cell r="B2460" t="str">
            <v>胃减容术</v>
          </cell>
        </row>
        <row r="2460">
          <cell r="D2460" t="str">
            <v>胃减容材料</v>
          </cell>
          <cell r="E2460" t="str">
            <v>次</v>
          </cell>
          <cell r="F2460">
            <v>4100</v>
          </cell>
          <cell r="G2460">
            <v>3690</v>
          </cell>
          <cell r="H2460">
            <v>3000</v>
          </cell>
          <cell r="I2460" t="str">
            <v>*；</v>
          </cell>
        </row>
        <row r="2461">
          <cell r="A2461">
            <v>331003</v>
          </cell>
          <cell r="B2461" t="str">
            <v>肠手术(不含直肠)</v>
          </cell>
        </row>
        <row r="2462">
          <cell r="A2462">
            <v>331003001</v>
          </cell>
          <cell r="B2462" t="str">
            <v>十二指肠憩室切除术</v>
          </cell>
          <cell r="C2462" t="str">
            <v>包括内翻术、填塞术；小肠憩室切除术</v>
          </cell>
        </row>
        <row r="2462">
          <cell r="E2462" t="str">
            <v>次</v>
          </cell>
          <cell r="F2462">
            <v>2800</v>
          </cell>
          <cell r="G2462">
            <v>2520</v>
          </cell>
          <cell r="H2462">
            <v>2200</v>
          </cell>
          <cell r="I2462" t="str">
            <v>*；</v>
          </cell>
        </row>
        <row r="2463">
          <cell r="A2463">
            <v>331003002</v>
          </cell>
          <cell r="B2463" t="str">
            <v>十二指肠成形术</v>
          </cell>
          <cell r="C2463" t="str">
            <v>包括十二指肠闭锁切除术</v>
          </cell>
        </row>
        <row r="2463">
          <cell r="E2463" t="str">
            <v>次</v>
          </cell>
          <cell r="F2463">
            <v>2400</v>
          </cell>
          <cell r="G2463">
            <v>2160</v>
          </cell>
          <cell r="H2463">
            <v>1700</v>
          </cell>
          <cell r="I2463" t="str">
            <v>*；</v>
          </cell>
        </row>
        <row r="2464">
          <cell r="A2464">
            <v>331003003</v>
          </cell>
          <cell r="B2464" t="str">
            <v>壶腹部肿瘤局部切除术</v>
          </cell>
        </row>
        <row r="2464">
          <cell r="E2464" t="str">
            <v>次</v>
          </cell>
          <cell r="F2464">
            <v>3300</v>
          </cell>
          <cell r="G2464">
            <v>2970</v>
          </cell>
          <cell r="H2464">
            <v>2100</v>
          </cell>
          <cell r="I2464" t="str">
            <v>*；</v>
          </cell>
        </row>
        <row r="2465">
          <cell r="A2465">
            <v>331003004</v>
          </cell>
          <cell r="B2465" t="str">
            <v>肠回转不良矫治术(Lodd.s'术)</v>
          </cell>
          <cell r="C2465" t="str">
            <v>含阑尾切除；不含肠扭转、肠坏死切除吻合及其他畸形矫治(憩室切除)</v>
          </cell>
        </row>
        <row r="2465">
          <cell r="E2465" t="str">
            <v>次</v>
          </cell>
          <cell r="F2465">
            <v>1800</v>
          </cell>
          <cell r="G2465">
            <v>1620</v>
          </cell>
          <cell r="H2465">
            <v>1200</v>
          </cell>
          <cell r="I2465" t="str">
            <v>*；</v>
          </cell>
        </row>
        <row r="2466">
          <cell r="A2466">
            <v>331003005</v>
          </cell>
          <cell r="B2466" t="str">
            <v>小儿原发性肠套叠手术复位</v>
          </cell>
          <cell r="C2466" t="str">
            <v>不含肠坏死切除吻合、肠造瘘、肠外置、阑尾切除、继发性肠套叠病灶手术处置、肠减压术</v>
          </cell>
        </row>
        <row r="2466">
          <cell r="E2466" t="str">
            <v>次</v>
          </cell>
          <cell r="F2466">
            <v>1000</v>
          </cell>
          <cell r="G2466">
            <v>950</v>
          </cell>
          <cell r="H2466">
            <v>850</v>
          </cell>
        </row>
        <row r="2467">
          <cell r="A2467">
            <v>331003006</v>
          </cell>
          <cell r="B2467" t="str">
            <v>肠扭转肠套叠复位术</v>
          </cell>
        </row>
        <row r="2467">
          <cell r="E2467" t="str">
            <v>次</v>
          </cell>
          <cell r="F2467">
            <v>1800</v>
          </cell>
          <cell r="G2467">
            <v>1620</v>
          </cell>
          <cell r="H2467">
            <v>1200</v>
          </cell>
          <cell r="I2467" t="str">
            <v>*；</v>
          </cell>
        </row>
        <row r="2468">
          <cell r="A2468">
            <v>331003007</v>
          </cell>
          <cell r="B2468" t="str">
            <v>肠切除术</v>
          </cell>
          <cell r="C2468" t="str">
            <v>包括小肠、回盲部结肠部分切除</v>
          </cell>
        </row>
        <row r="2468">
          <cell r="E2468" t="str">
            <v>次</v>
          </cell>
          <cell r="F2468">
            <v>1800</v>
          </cell>
          <cell r="G2468">
            <v>1620</v>
          </cell>
          <cell r="H2468">
            <v>1200</v>
          </cell>
          <cell r="I2468" t="str">
            <v>*；回盲部结肠部分切除加收300元</v>
          </cell>
        </row>
        <row r="2469">
          <cell r="A2469">
            <v>331003008</v>
          </cell>
          <cell r="B2469" t="str">
            <v>肠粘连松解术</v>
          </cell>
        </row>
        <row r="2469">
          <cell r="E2469" t="str">
            <v>次</v>
          </cell>
          <cell r="F2469">
            <v>2200</v>
          </cell>
          <cell r="G2469">
            <v>1980</v>
          </cell>
          <cell r="H2469">
            <v>1300</v>
          </cell>
          <cell r="I2469" t="str">
            <v>*；</v>
          </cell>
        </row>
        <row r="2470">
          <cell r="A2470">
            <v>331003009</v>
          </cell>
          <cell r="B2470" t="str">
            <v>肠倒置术</v>
          </cell>
        </row>
        <row r="2470">
          <cell r="E2470" t="str">
            <v>次</v>
          </cell>
          <cell r="F2470">
            <v>1600</v>
          </cell>
          <cell r="G2470">
            <v>1520</v>
          </cell>
          <cell r="H2470">
            <v>1150</v>
          </cell>
        </row>
        <row r="2471">
          <cell r="A2471">
            <v>331003010</v>
          </cell>
          <cell r="B2471" t="str">
            <v>小肠移植术</v>
          </cell>
        </row>
        <row r="2471">
          <cell r="D2471" t="str">
            <v>供体</v>
          </cell>
          <cell r="E2471" t="str">
            <v>次</v>
          </cell>
          <cell r="F2471" t="str">
            <v>市场调节价</v>
          </cell>
          <cell r="G2471" t="str">
            <v>市场调节价</v>
          </cell>
          <cell r="H2471" t="str">
            <v>市场调节价</v>
          </cell>
        </row>
        <row r="2472">
          <cell r="A2472">
            <v>331003011</v>
          </cell>
          <cell r="B2472" t="str">
            <v>肠造瘘还纳术</v>
          </cell>
          <cell r="C2472" t="str">
            <v>含肠吻合术</v>
          </cell>
        </row>
        <row r="2472">
          <cell r="E2472" t="str">
            <v>次</v>
          </cell>
          <cell r="F2472">
            <v>2100</v>
          </cell>
          <cell r="G2472">
            <v>1890</v>
          </cell>
          <cell r="H2472">
            <v>1300</v>
          </cell>
          <cell r="I2472" t="str">
            <v>*；</v>
          </cell>
        </row>
        <row r="2473">
          <cell r="A2473">
            <v>331003012</v>
          </cell>
          <cell r="B2473" t="str">
            <v>肠瘘切除术</v>
          </cell>
        </row>
        <row r="2473">
          <cell r="E2473" t="str">
            <v>次</v>
          </cell>
          <cell r="F2473">
            <v>1800</v>
          </cell>
          <cell r="G2473">
            <v>1620</v>
          </cell>
          <cell r="H2473">
            <v>1100</v>
          </cell>
          <cell r="I2473" t="str">
            <v>*；</v>
          </cell>
        </row>
        <row r="2474">
          <cell r="A2474">
            <v>331003013</v>
          </cell>
          <cell r="B2474" t="str">
            <v>肠排列术(固定术)</v>
          </cell>
        </row>
        <row r="2474">
          <cell r="E2474" t="str">
            <v>次</v>
          </cell>
          <cell r="F2474">
            <v>2200</v>
          </cell>
          <cell r="G2474">
            <v>1980</v>
          </cell>
          <cell r="H2474">
            <v>1280</v>
          </cell>
          <cell r="I2474" t="str">
            <v>*；</v>
          </cell>
        </row>
        <row r="2475">
          <cell r="A2475">
            <v>331003014</v>
          </cell>
          <cell r="B2475" t="str">
            <v>肠储存袋成形术</v>
          </cell>
        </row>
        <row r="2475">
          <cell r="E2475" t="str">
            <v>次</v>
          </cell>
          <cell r="F2475">
            <v>1760</v>
          </cell>
          <cell r="G2475">
            <v>1670</v>
          </cell>
          <cell r="H2475">
            <v>1150</v>
          </cell>
        </row>
        <row r="2476">
          <cell r="A2476">
            <v>331003015</v>
          </cell>
          <cell r="B2476" t="str">
            <v>乙状结肠悬吊术</v>
          </cell>
        </row>
        <row r="2476">
          <cell r="E2476" t="str">
            <v>次</v>
          </cell>
          <cell r="F2476">
            <v>1000</v>
          </cell>
          <cell r="G2476">
            <v>950</v>
          </cell>
          <cell r="H2476">
            <v>850</v>
          </cell>
        </row>
        <row r="2477">
          <cell r="A2477">
            <v>331003016</v>
          </cell>
          <cell r="B2477" t="str">
            <v>先天性肠腔闭锁成形术</v>
          </cell>
          <cell r="C2477" t="str">
            <v>包括小肠结肠、不含多处闭锁</v>
          </cell>
        </row>
        <row r="2477">
          <cell r="E2477" t="str">
            <v>次</v>
          </cell>
          <cell r="F2477">
            <v>2700</v>
          </cell>
          <cell r="G2477">
            <v>2430</v>
          </cell>
          <cell r="H2477">
            <v>1700</v>
          </cell>
          <cell r="I2477" t="str">
            <v>*；</v>
          </cell>
        </row>
        <row r="2478">
          <cell r="A2478">
            <v>331003017</v>
          </cell>
          <cell r="B2478" t="str">
            <v>结肠造瘘(Colostomy)术</v>
          </cell>
          <cell r="C2478" t="str">
            <v>包括结肠双口或单口造瘘</v>
          </cell>
        </row>
        <row r="2478">
          <cell r="E2478" t="str">
            <v>次</v>
          </cell>
          <cell r="F2478">
            <v>2200</v>
          </cell>
          <cell r="G2478">
            <v>1980</v>
          </cell>
          <cell r="H2478">
            <v>1400</v>
          </cell>
          <cell r="I2478" t="str">
            <v>*；</v>
          </cell>
        </row>
        <row r="2479">
          <cell r="A2479">
            <v>331003018</v>
          </cell>
          <cell r="B2479" t="str">
            <v>全结肠切除吻合术</v>
          </cell>
          <cell r="C2479" t="str">
            <v>包括回肠直肠吻合或回肠肛管吻合</v>
          </cell>
        </row>
        <row r="2479">
          <cell r="E2479" t="str">
            <v>次</v>
          </cell>
          <cell r="F2479">
            <v>3700</v>
          </cell>
          <cell r="G2479">
            <v>3330</v>
          </cell>
          <cell r="H2479">
            <v>2350</v>
          </cell>
          <cell r="I2479" t="str">
            <v>*；</v>
          </cell>
        </row>
        <row r="2480">
          <cell r="A2480">
            <v>331003019</v>
          </cell>
          <cell r="B2480" t="str">
            <v>先天性巨结肠切除术</v>
          </cell>
          <cell r="C2480" t="str">
            <v>包括巨结肠切除、直肠后结肠拖出术或直肠粘膜切除、结肠经直肠肌鞘内拖出术</v>
          </cell>
        </row>
        <row r="2480">
          <cell r="E2480" t="str">
            <v>次</v>
          </cell>
          <cell r="F2480">
            <v>3300</v>
          </cell>
          <cell r="G2480">
            <v>2970</v>
          </cell>
          <cell r="H2480">
            <v>2050</v>
          </cell>
          <cell r="I2480" t="str">
            <v>*；</v>
          </cell>
        </row>
        <row r="2481">
          <cell r="A2481">
            <v>331003020</v>
          </cell>
          <cell r="B2481" t="str">
            <v>结肠癌根治术</v>
          </cell>
          <cell r="C2481" t="str">
            <v>包括左、右半横结肠切除、淋巴清扫</v>
          </cell>
        </row>
        <row r="2481">
          <cell r="E2481" t="str">
            <v>次</v>
          </cell>
          <cell r="F2481">
            <v>4100</v>
          </cell>
          <cell r="G2481">
            <v>3690</v>
          </cell>
          <cell r="H2481">
            <v>2850</v>
          </cell>
          <cell r="I2481" t="str">
            <v>*；</v>
          </cell>
        </row>
        <row r="2482">
          <cell r="A2482">
            <v>331003021</v>
          </cell>
          <cell r="B2482" t="str">
            <v>结肠癌扩大根治术</v>
          </cell>
          <cell r="C2482" t="str">
            <v>含结肠癌根治术联合其他侵及脏器切除术</v>
          </cell>
        </row>
        <row r="2482">
          <cell r="E2482" t="str">
            <v>次</v>
          </cell>
          <cell r="F2482">
            <v>4000</v>
          </cell>
          <cell r="G2482">
            <v>3600</v>
          </cell>
          <cell r="H2482">
            <v>2700</v>
          </cell>
          <cell r="I2482" t="str">
            <v>*；</v>
          </cell>
        </row>
        <row r="2483">
          <cell r="A2483">
            <v>331003022</v>
          </cell>
          <cell r="B2483" t="str">
            <v>阑尾切除术</v>
          </cell>
          <cell r="C2483" t="str">
            <v>包括单纯性、化脓性、坏疽性</v>
          </cell>
        </row>
        <row r="2483">
          <cell r="E2483" t="str">
            <v>次</v>
          </cell>
          <cell r="F2483">
            <v>1100</v>
          </cell>
          <cell r="G2483">
            <v>1100</v>
          </cell>
          <cell r="H2483">
            <v>850</v>
          </cell>
          <cell r="I2483" t="str">
            <v>*；</v>
          </cell>
        </row>
        <row r="2484">
          <cell r="A2484">
            <v>331003023</v>
          </cell>
          <cell r="B2484" t="str">
            <v>肠吻合术</v>
          </cell>
        </row>
        <row r="2484">
          <cell r="E2484" t="str">
            <v>次</v>
          </cell>
          <cell r="F2484">
            <v>2200</v>
          </cell>
          <cell r="G2484">
            <v>1980</v>
          </cell>
          <cell r="H2484">
            <v>1500</v>
          </cell>
          <cell r="I2484" t="str">
            <v>*；</v>
          </cell>
        </row>
        <row r="2485">
          <cell r="A2485">
            <v>331004</v>
          </cell>
          <cell r="B2485" t="str">
            <v>直肠肛门手术</v>
          </cell>
        </row>
        <row r="2485">
          <cell r="D2485" t="str">
            <v>吻合器</v>
          </cell>
        </row>
        <row r="2486">
          <cell r="A2486">
            <v>331004001</v>
          </cell>
          <cell r="B2486" t="str">
            <v>直肠出血缝扎术</v>
          </cell>
          <cell r="C2486" t="str">
            <v>不含内痔切除</v>
          </cell>
        </row>
        <row r="2486">
          <cell r="E2486" t="str">
            <v>次</v>
          </cell>
          <cell r="F2486">
            <v>780</v>
          </cell>
          <cell r="G2486">
            <v>702</v>
          </cell>
          <cell r="H2486">
            <v>600</v>
          </cell>
          <cell r="I2486" t="str">
            <v>*；</v>
          </cell>
        </row>
        <row r="2487">
          <cell r="A2487">
            <v>331004002</v>
          </cell>
          <cell r="B2487" t="str">
            <v>直肠良性肿物切除术</v>
          </cell>
          <cell r="C2487" t="str">
            <v>包括粘膜、粘膜下肿物切除；包括息肉、腺瘤等</v>
          </cell>
        </row>
        <row r="2487">
          <cell r="E2487" t="str">
            <v>次</v>
          </cell>
          <cell r="F2487">
            <v>1300</v>
          </cell>
          <cell r="G2487">
            <v>1170</v>
          </cell>
          <cell r="H2487">
            <v>830</v>
          </cell>
          <cell r="I2487" t="str">
            <v>*；</v>
          </cell>
        </row>
        <row r="2488">
          <cell r="A2488">
            <v>331004003</v>
          </cell>
          <cell r="B2488" t="str">
            <v>经内镜直肠良性肿物切除术</v>
          </cell>
          <cell r="C2488" t="str">
            <v>包括粘膜、粘膜下；包括息肉腺瘤</v>
          </cell>
        </row>
        <row r="2488">
          <cell r="E2488" t="str">
            <v>次</v>
          </cell>
          <cell r="F2488">
            <v>1100</v>
          </cell>
          <cell r="G2488">
            <v>990</v>
          </cell>
          <cell r="H2488">
            <v>680</v>
          </cell>
          <cell r="I2488" t="str">
            <v>*；激光、套扎、电凝等法分别加收100元</v>
          </cell>
        </row>
        <row r="2489">
          <cell r="A2489">
            <v>331004004</v>
          </cell>
          <cell r="B2489" t="str">
            <v>直肠狭窄扩张术</v>
          </cell>
          <cell r="C2489" t="str">
            <v>包括液疗、药疗、取异物</v>
          </cell>
        </row>
        <row r="2489">
          <cell r="E2489" t="str">
            <v>次</v>
          </cell>
          <cell r="F2489">
            <v>630</v>
          </cell>
          <cell r="G2489">
            <v>567</v>
          </cell>
          <cell r="H2489">
            <v>410</v>
          </cell>
          <cell r="I2489" t="str">
            <v>*；直肠异物取出加收300元</v>
          </cell>
        </row>
        <row r="2490">
          <cell r="A2490">
            <v>331004005</v>
          </cell>
          <cell r="B2490" t="str">
            <v>直肠后间隙切开术</v>
          </cell>
        </row>
        <row r="2490">
          <cell r="E2490" t="str">
            <v>次</v>
          </cell>
          <cell r="F2490">
            <v>1000</v>
          </cell>
          <cell r="G2490">
            <v>900</v>
          </cell>
          <cell r="H2490">
            <v>750</v>
          </cell>
          <cell r="I2490" t="str">
            <v>*；</v>
          </cell>
        </row>
        <row r="2491">
          <cell r="A2491">
            <v>331004006</v>
          </cell>
          <cell r="B2491" t="str">
            <v>直肠前壁切除缝合术</v>
          </cell>
        </row>
        <row r="2491">
          <cell r="E2491" t="str">
            <v>次</v>
          </cell>
          <cell r="F2491">
            <v>1000</v>
          </cell>
          <cell r="G2491">
            <v>950</v>
          </cell>
          <cell r="H2491">
            <v>850</v>
          </cell>
        </row>
        <row r="2492">
          <cell r="A2492">
            <v>331004007</v>
          </cell>
          <cell r="B2492" t="str">
            <v>直肠前突开放式修补术</v>
          </cell>
        </row>
        <row r="2492">
          <cell r="E2492" t="str">
            <v>次</v>
          </cell>
          <cell r="F2492">
            <v>1800</v>
          </cell>
          <cell r="G2492">
            <v>1620</v>
          </cell>
          <cell r="H2492">
            <v>1100</v>
          </cell>
          <cell r="I2492" t="str">
            <v>*；</v>
          </cell>
        </row>
        <row r="2493">
          <cell r="A2493">
            <v>331004008</v>
          </cell>
          <cell r="B2493" t="str">
            <v>直肠肛门假性憩室切除术</v>
          </cell>
        </row>
        <row r="2493">
          <cell r="E2493" t="str">
            <v>次</v>
          </cell>
          <cell r="F2493">
            <v>1500</v>
          </cell>
          <cell r="G2493">
            <v>1350</v>
          </cell>
          <cell r="H2493">
            <v>1050</v>
          </cell>
          <cell r="I2493" t="str">
            <v>*；</v>
          </cell>
        </row>
        <row r="2494">
          <cell r="A2494">
            <v>331004009</v>
          </cell>
          <cell r="B2494" t="str">
            <v>直肠肛门周围脓肿切开排脓术</v>
          </cell>
        </row>
        <row r="2494">
          <cell r="E2494" t="str">
            <v>次</v>
          </cell>
          <cell r="F2494">
            <v>520</v>
          </cell>
          <cell r="G2494">
            <v>468</v>
          </cell>
          <cell r="H2494">
            <v>380</v>
          </cell>
          <cell r="I2494" t="str">
            <v>*；</v>
          </cell>
        </row>
        <row r="2495">
          <cell r="A2495">
            <v>331004010</v>
          </cell>
          <cell r="B2495" t="str">
            <v>经骶尾部直肠癌切除术</v>
          </cell>
          <cell r="C2495" t="str">
            <v>含区域淋巴结清扫</v>
          </cell>
        </row>
        <row r="2495">
          <cell r="E2495" t="str">
            <v>次</v>
          </cell>
          <cell r="F2495">
            <v>4000</v>
          </cell>
          <cell r="G2495">
            <v>3600</v>
          </cell>
          <cell r="H2495">
            <v>2800</v>
          </cell>
          <cell r="I2495" t="str">
            <v>*；</v>
          </cell>
        </row>
        <row r="2496">
          <cell r="A2496">
            <v>331004011</v>
          </cell>
          <cell r="B2496" t="str">
            <v>经腹会阴直肠癌根治术(Miles手术)</v>
          </cell>
          <cell r="C2496" t="str">
            <v>含结肠造口，区域淋巴结清扫；不含子宫、卵巢切除</v>
          </cell>
        </row>
        <row r="2496">
          <cell r="E2496" t="str">
            <v>次</v>
          </cell>
          <cell r="F2496">
            <v>4600</v>
          </cell>
          <cell r="G2496">
            <v>4140</v>
          </cell>
          <cell r="H2496">
            <v>3000</v>
          </cell>
          <cell r="I2496" t="str">
            <v>*；</v>
          </cell>
        </row>
        <row r="2497">
          <cell r="A2497">
            <v>331004012</v>
          </cell>
          <cell r="B2497" t="str">
            <v>经腹直肠癌根治术(Dixon手术)</v>
          </cell>
          <cell r="C2497" t="str">
            <v>含保留肛门，区域淋巴结清扫；不含子宫、卵巢切除</v>
          </cell>
        </row>
        <row r="2497">
          <cell r="E2497" t="str">
            <v>次</v>
          </cell>
          <cell r="F2497">
            <v>4400</v>
          </cell>
          <cell r="G2497">
            <v>3960</v>
          </cell>
          <cell r="H2497">
            <v>2950</v>
          </cell>
          <cell r="I2497" t="str">
            <v>*；</v>
          </cell>
        </row>
        <row r="2498">
          <cell r="A2498">
            <v>331004013</v>
          </cell>
          <cell r="B2498" t="str">
            <v>直肠癌扩大根治术</v>
          </cell>
          <cell r="C2498" t="str">
            <v>含盆腔联合脏器切除；包括拖出式直肠癌根治术</v>
          </cell>
        </row>
        <row r="2498">
          <cell r="E2498" t="str">
            <v>次</v>
          </cell>
          <cell r="F2498">
            <v>4500</v>
          </cell>
          <cell r="G2498">
            <v>4050</v>
          </cell>
          <cell r="H2498">
            <v>3000</v>
          </cell>
          <cell r="I2498" t="str">
            <v>*；全盆腔脏器切除加收800元</v>
          </cell>
        </row>
        <row r="2499">
          <cell r="A2499">
            <v>331004014</v>
          </cell>
          <cell r="B2499" t="str">
            <v>直肠癌术后复发盆腔脏器切除术</v>
          </cell>
          <cell r="C2499" t="str">
            <v>含盆腔联合脏器切除</v>
          </cell>
        </row>
        <row r="2499">
          <cell r="E2499" t="str">
            <v>次</v>
          </cell>
          <cell r="F2499">
            <v>2780</v>
          </cell>
          <cell r="G2499">
            <v>2640</v>
          </cell>
          <cell r="H2499">
            <v>2360</v>
          </cell>
        </row>
        <row r="2500">
          <cell r="A2500">
            <v>331004015</v>
          </cell>
          <cell r="B2500" t="str">
            <v>直肠脱垂悬吊术</v>
          </cell>
          <cell r="C2500" t="str">
            <v>含开腹、直肠悬吊固定于直肠周围组织、封闭直肠前凹陷、加固盆底筋膜</v>
          </cell>
        </row>
        <row r="2500">
          <cell r="E2500" t="str">
            <v>次</v>
          </cell>
          <cell r="F2500">
            <v>1200</v>
          </cell>
          <cell r="G2500">
            <v>1140</v>
          </cell>
          <cell r="H2500">
            <v>1020</v>
          </cell>
        </row>
        <row r="2501">
          <cell r="A2501">
            <v>331004016</v>
          </cell>
          <cell r="B2501" t="str">
            <v>经肛门直肠脱垂手术</v>
          </cell>
        </row>
        <row r="2501">
          <cell r="E2501" t="str">
            <v>次</v>
          </cell>
          <cell r="F2501">
            <v>1000</v>
          </cell>
          <cell r="G2501">
            <v>900</v>
          </cell>
          <cell r="H2501">
            <v>700</v>
          </cell>
          <cell r="I2501" t="str">
            <v>*；</v>
          </cell>
        </row>
        <row r="2502">
          <cell r="A2502">
            <v>331004017</v>
          </cell>
          <cell r="B2502" t="str">
            <v>耻骨直肠肌松解术</v>
          </cell>
        </row>
        <row r="2502">
          <cell r="E2502" t="str">
            <v>次</v>
          </cell>
          <cell r="F2502">
            <v>930</v>
          </cell>
          <cell r="G2502">
            <v>830</v>
          </cell>
          <cell r="H2502">
            <v>750</v>
          </cell>
        </row>
        <row r="2503">
          <cell r="A2503">
            <v>331004018</v>
          </cell>
          <cell r="B2503" t="str">
            <v>直肠粘膜环切术</v>
          </cell>
          <cell r="C2503" t="str">
            <v>含肛门缩窄术</v>
          </cell>
        </row>
        <row r="2503">
          <cell r="E2503" t="str">
            <v>次</v>
          </cell>
          <cell r="F2503">
            <v>1200</v>
          </cell>
          <cell r="G2503">
            <v>1080</v>
          </cell>
          <cell r="H2503">
            <v>760</v>
          </cell>
          <cell r="I2503" t="str">
            <v>*；</v>
          </cell>
        </row>
        <row r="2504">
          <cell r="A2504">
            <v>331004019</v>
          </cell>
          <cell r="B2504" t="str">
            <v>肛管缺损修补术</v>
          </cell>
        </row>
        <row r="2504">
          <cell r="E2504" t="str">
            <v>次</v>
          </cell>
          <cell r="F2504">
            <v>1000</v>
          </cell>
          <cell r="G2504">
            <v>950</v>
          </cell>
          <cell r="H2504">
            <v>750</v>
          </cell>
        </row>
        <row r="2505">
          <cell r="A2505">
            <v>331004020</v>
          </cell>
          <cell r="B2505" t="str">
            <v>肛周常见疾病手术治疗</v>
          </cell>
          <cell r="C2505" t="str">
            <v>包括痔、肛裂、息肉、疣、肥大肛乳头、痣等切除或套扎及肛周肿物切除术；不含复杂肛瘘、高位肛瘘</v>
          </cell>
        </row>
        <row r="2505">
          <cell r="E2505" t="str">
            <v>次</v>
          </cell>
          <cell r="F2505">
            <v>650</v>
          </cell>
          <cell r="G2505">
            <v>585</v>
          </cell>
          <cell r="H2505">
            <v>420</v>
          </cell>
          <cell r="I2505" t="str">
            <v>*；激光、套扎、电凝等法可分别计价；内痔套扎术每次150元</v>
          </cell>
        </row>
        <row r="2506">
          <cell r="A2506">
            <v>331004021</v>
          </cell>
          <cell r="B2506" t="str">
            <v>低位肛瘘切除术</v>
          </cell>
          <cell r="C2506" t="str">
            <v>包括窦道</v>
          </cell>
        </row>
        <row r="2506">
          <cell r="E2506" t="str">
            <v>次</v>
          </cell>
          <cell r="F2506">
            <v>520</v>
          </cell>
          <cell r="G2506">
            <v>468</v>
          </cell>
          <cell r="H2506">
            <v>340</v>
          </cell>
          <cell r="I2506" t="str">
            <v>*；</v>
          </cell>
        </row>
        <row r="2507">
          <cell r="A2507">
            <v>331004022</v>
          </cell>
          <cell r="B2507" t="str">
            <v>高位肛瘘切除术</v>
          </cell>
          <cell r="C2507" t="str">
            <v>包括复杂肛瘘</v>
          </cell>
        </row>
        <row r="2507">
          <cell r="E2507" t="str">
            <v>次</v>
          </cell>
          <cell r="F2507">
            <v>780</v>
          </cell>
          <cell r="G2507">
            <v>702</v>
          </cell>
          <cell r="H2507">
            <v>550</v>
          </cell>
          <cell r="I2507" t="str">
            <v>*；</v>
          </cell>
        </row>
        <row r="2508">
          <cell r="A2508">
            <v>331004023</v>
          </cell>
          <cell r="B2508" t="str">
            <v>混合痔嵌顿手法松解回纳术</v>
          </cell>
          <cell r="C2508" t="str">
            <v>包括痔核切开回纳</v>
          </cell>
        </row>
        <row r="2508">
          <cell r="E2508" t="str">
            <v>次</v>
          </cell>
          <cell r="F2508">
            <v>650</v>
          </cell>
          <cell r="G2508">
            <v>585</v>
          </cell>
          <cell r="H2508">
            <v>420</v>
          </cell>
          <cell r="I2508" t="str">
            <v>*；</v>
          </cell>
        </row>
        <row r="2509">
          <cell r="A2509">
            <v>331004024</v>
          </cell>
          <cell r="B2509" t="str">
            <v>内痔环切术</v>
          </cell>
        </row>
        <row r="2509">
          <cell r="E2509" t="str">
            <v>次</v>
          </cell>
          <cell r="F2509">
            <v>910</v>
          </cell>
          <cell r="G2509">
            <v>819</v>
          </cell>
          <cell r="H2509">
            <v>650</v>
          </cell>
          <cell r="I2509" t="str">
            <v>*；</v>
          </cell>
        </row>
        <row r="2510">
          <cell r="A2510">
            <v>331004025</v>
          </cell>
          <cell r="B2510" t="str">
            <v>肛门内括约肌侧切术</v>
          </cell>
          <cell r="C2510" t="str">
            <v>包括后正中切断术</v>
          </cell>
        </row>
        <row r="2510">
          <cell r="E2510" t="str">
            <v>次</v>
          </cell>
          <cell r="F2510">
            <v>910</v>
          </cell>
          <cell r="G2510">
            <v>819</v>
          </cell>
          <cell r="H2510">
            <v>700</v>
          </cell>
          <cell r="I2510" t="str">
            <v>*；</v>
          </cell>
        </row>
        <row r="2511">
          <cell r="A2511">
            <v>331004026</v>
          </cell>
          <cell r="B2511" t="str">
            <v>肛门成形术</v>
          </cell>
          <cell r="C2511" t="str">
            <v>包括肛门闭锁、肛门失禁、括约肌修复等；不含肌瓣移植术</v>
          </cell>
        </row>
        <row r="2511">
          <cell r="E2511" t="str">
            <v>次</v>
          </cell>
          <cell r="F2511">
            <v>2000</v>
          </cell>
          <cell r="G2511">
            <v>1800</v>
          </cell>
          <cell r="H2511">
            <v>1400</v>
          </cell>
          <cell r="I2511" t="str">
            <v>*；</v>
          </cell>
        </row>
        <row r="2512">
          <cell r="A2512">
            <v>331004027</v>
          </cell>
          <cell r="B2512" t="str">
            <v>腹会阴肛门成形术</v>
          </cell>
          <cell r="C2512" t="str">
            <v>不含球形结肠成形、直肠膀胱瘘修补、新生儿期造瘘Ⅱ期肛门成形术</v>
          </cell>
        </row>
        <row r="2512">
          <cell r="E2512" t="str">
            <v>次</v>
          </cell>
          <cell r="F2512">
            <v>2200</v>
          </cell>
          <cell r="G2512">
            <v>1980</v>
          </cell>
          <cell r="H2512">
            <v>1400</v>
          </cell>
          <cell r="I2512" t="str">
            <v>*；</v>
          </cell>
        </row>
        <row r="2513">
          <cell r="A2513">
            <v>331004028</v>
          </cell>
          <cell r="B2513" t="str">
            <v>尾路肛门成形术</v>
          </cell>
          <cell r="C2513" t="str">
            <v>包括经直肠直肠尿道瘘修补、直肠阴道瘘修补；不含膀胱造瘘</v>
          </cell>
          <cell r="D2513" t="str">
            <v>支架</v>
          </cell>
          <cell r="E2513" t="str">
            <v>次</v>
          </cell>
          <cell r="F2513">
            <v>1380</v>
          </cell>
          <cell r="G2513">
            <v>1310</v>
          </cell>
          <cell r="H2513">
            <v>1170</v>
          </cell>
        </row>
        <row r="2514">
          <cell r="A2514">
            <v>331004029</v>
          </cell>
          <cell r="B2514" t="str">
            <v>会阴肛门成形术</v>
          </cell>
          <cell r="C2514" t="str">
            <v>不含女婴会阴体成形、肛门后移</v>
          </cell>
        </row>
        <row r="2514">
          <cell r="E2514" t="str">
            <v>次</v>
          </cell>
          <cell r="F2514">
            <v>1380</v>
          </cell>
          <cell r="G2514">
            <v>1310</v>
          </cell>
          <cell r="H2514">
            <v>1170</v>
          </cell>
        </row>
        <row r="2515">
          <cell r="A2515">
            <v>331004030</v>
          </cell>
          <cell r="B2515" t="str">
            <v>会阴成形直肠前庭瘘修补术</v>
          </cell>
          <cell r="C2515" t="str">
            <v>不含伴直肠狭窄</v>
          </cell>
        </row>
        <row r="2515">
          <cell r="E2515" t="str">
            <v>次</v>
          </cell>
          <cell r="F2515">
            <v>1380</v>
          </cell>
          <cell r="G2515">
            <v>1310</v>
          </cell>
          <cell r="H2515">
            <v>1170</v>
          </cell>
        </row>
        <row r="2516">
          <cell r="A2516">
            <v>331004031</v>
          </cell>
          <cell r="B2516" t="str">
            <v>先天一穴肛矫治术</v>
          </cell>
          <cell r="C2516" t="str">
            <v>含肛门、阴道、尿道成形术(尿道延长术)、回肠阴道再造、泄殖腔扩张擗裂、阴道尿道成形；不含膀胱扩容、膀胱颈延长紧缩</v>
          </cell>
        </row>
        <row r="2516">
          <cell r="E2516" t="str">
            <v>次</v>
          </cell>
          <cell r="F2516">
            <v>1980</v>
          </cell>
          <cell r="G2516">
            <v>1880</v>
          </cell>
          <cell r="H2516">
            <v>1680</v>
          </cell>
        </row>
        <row r="2517">
          <cell r="A2517">
            <v>331004032</v>
          </cell>
          <cell r="B2517" t="str">
            <v>肛门括约肌再造术</v>
          </cell>
          <cell r="C2517" t="str">
            <v>包括各种肌肉移位术</v>
          </cell>
        </row>
        <row r="2517">
          <cell r="E2517" t="str">
            <v>次</v>
          </cell>
          <cell r="F2517">
            <v>1350</v>
          </cell>
          <cell r="G2517">
            <v>1350</v>
          </cell>
          <cell r="H2517">
            <v>1350</v>
          </cell>
        </row>
        <row r="2518">
          <cell r="A2518">
            <v>331004033</v>
          </cell>
          <cell r="B2518" t="str">
            <v>肛管皮肤移植术</v>
          </cell>
        </row>
        <row r="2518">
          <cell r="E2518" t="str">
            <v>次</v>
          </cell>
          <cell r="F2518">
            <v>1000</v>
          </cell>
          <cell r="G2518">
            <v>950</v>
          </cell>
          <cell r="H2518">
            <v>750</v>
          </cell>
        </row>
        <row r="2519">
          <cell r="A2519">
            <v>331004034</v>
          </cell>
          <cell r="B2519" t="str">
            <v>开腹排粪石术</v>
          </cell>
          <cell r="C2519" t="str">
            <v>包括去蛔虫</v>
          </cell>
        </row>
        <row r="2519">
          <cell r="E2519" t="str">
            <v>次</v>
          </cell>
          <cell r="F2519">
            <v>1000</v>
          </cell>
          <cell r="G2519">
            <v>950</v>
          </cell>
          <cell r="H2519">
            <v>850</v>
          </cell>
        </row>
        <row r="2520">
          <cell r="A2520">
            <v>331004035</v>
          </cell>
          <cell r="B2520" t="str">
            <v>经肛门内窥镜微创手术</v>
          </cell>
        </row>
        <row r="2520">
          <cell r="E2520" t="str">
            <v>次</v>
          </cell>
          <cell r="F2520">
            <v>1350</v>
          </cell>
          <cell r="G2520">
            <v>1220</v>
          </cell>
          <cell r="H2520">
            <v>1150</v>
          </cell>
          <cell r="I2520" t="str">
            <v>个人先行自付20%</v>
          </cell>
        </row>
        <row r="2521">
          <cell r="A2521">
            <v>331004036</v>
          </cell>
          <cell r="B2521" t="str">
            <v>小儿直肠粘膜活检术</v>
          </cell>
          <cell r="C2521" t="str">
            <v>截石位，消毒，铺巾，碘伏直肠内消毒，于齿状线上2cm以上，以直肠粘膜活检枪吸取小块直肠粘膜组织，送检。</v>
          </cell>
        </row>
        <row r="2521">
          <cell r="E2521" t="str">
            <v>次</v>
          </cell>
          <cell r="F2521" t="str">
            <v>市场调节价</v>
          </cell>
          <cell r="G2521" t="str">
            <v>市场调节价</v>
          </cell>
          <cell r="H2521" t="str">
            <v>市场调节价</v>
          </cell>
        </row>
        <row r="2522">
          <cell r="A2522">
            <v>331005</v>
          </cell>
          <cell r="B2522" t="str">
            <v>肝脏手术</v>
          </cell>
        </row>
        <row r="2523">
          <cell r="A2523">
            <v>331005001</v>
          </cell>
          <cell r="B2523" t="str">
            <v>肝损伤清创修补术</v>
          </cell>
          <cell r="C2523" t="str">
            <v>不含肝部分切除术</v>
          </cell>
        </row>
        <row r="2523">
          <cell r="E2523" t="str">
            <v>次</v>
          </cell>
          <cell r="F2523">
            <v>3000</v>
          </cell>
          <cell r="G2523">
            <v>2700</v>
          </cell>
          <cell r="H2523">
            <v>1900</v>
          </cell>
          <cell r="I2523" t="str">
            <v>*；伤及大血管、胆管和多破口的修补加收600元</v>
          </cell>
        </row>
        <row r="2524">
          <cell r="A2524">
            <v>331005002</v>
          </cell>
          <cell r="B2524" t="str">
            <v>开腹肝活检术</v>
          </cell>
          <cell r="C2524" t="str">
            <v>包括穿刺</v>
          </cell>
        </row>
        <row r="2524">
          <cell r="E2524" t="str">
            <v>次</v>
          </cell>
          <cell r="F2524">
            <v>1000</v>
          </cell>
          <cell r="G2524">
            <v>900</v>
          </cell>
          <cell r="H2524">
            <v>700</v>
          </cell>
          <cell r="I2524" t="str">
            <v>*；</v>
          </cell>
        </row>
        <row r="2525">
          <cell r="A2525">
            <v>331005003</v>
          </cell>
          <cell r="B2525" t="str">
            <v>经腹腔镜肝脓肿引流术</v>
          </cell>
        </row>
        <row r="2525">
          <cell r="E2525" t="str">
            <v>次</v>
          </cell>
          <cell r="F2525">
            <v>1800</v>
          </cell>
          <cell r="G2525">
            <v>1620</v>
          </cell>
          <cell r="H2525">
            <v>1140</v>
          </cell>
          <cell r="I2525" t="str">
            <v>*；</v>
          </cell>
        </row>
        <row r="2526">
          <cell r="A2526">
            <v>331005004</v>
          </cell>
          <cell r="B2526" t="str">
            <v>肝包虫内囊摘除术</v>
          </cell>
          <cell r="C2526" t="str">
            <v>指袋形缝合术</v>
          </cell>
        </row>
        <row r="2526">
          <cell r="E2526" t="str">
            <v>次</v>
          </cell>
          <cell r="F2526">
            <v>1800</v>
          </cell>
          <cell r="G2526">
            <v>1710</v>
          </cell>
          <cell r="H2526">
            <v>1530</v>
          </cell>
        </row>
        <row r="2527">
          <cell r="A2527">
            <v>331005005</v>
          </cell>
          <cell r="B2527" t="str">
            <v>经腹腔镜肝囊肿切除术</v>
          </cell>
          <cell r="C2527" t="str">
            <v>含酒精注射</v>
          </cell>
        </row>
        <row r="2527">
          <cell r="E2527" t="str">
            <v>次</v>
          </cell>
          <cell r="F2527">
            <v>3000</v>
          </cell>
          <cell r="G2527">
            <v>2700</v>
          </cell>
          <cell r="H2527">
            <v>2100</v>
          </cell>
          <cell r="I2527" t="str">
            <v>*；</v>
          </cell>
        </row>
        <row r="2528">
          <cell r="A2528">
            <v>331005006</v>
          </cell>
          <cell r="B2528" t="str">
            <v>肝内病灶清除术</v>
          </cell>
          <cell r="C2528" t="str">
            <v>包括肝囊肿开窗、肝结核瘤切除术；不含肝包虫病手术</v>
          </cell>
        </row>
        <row r="2528">
          <cell r="E2528" t="str">
            <v>次</v>
          </cell>
          <cell r="F2528">
            <v>2400</v>
          </cell>
          <cell r="G2528">
            <v>2160</v>
          </cell>
          <cell r="H2528">
            <v>1600</v>
          </cell>
          <cell r="I2528" t="str">
            <v>*；</v>
          </cell>
        </row>
        <row r="2529">
          <cell r="A2529">
            <v>331005007</v>
          </cell>
          <cell r="B2529" t="str">
            <v>肝癌切除术</v>
          </cell>
          <cell r="C2529" t="str">
            <v>指癌肿局部切除术；不含第一、第二肝门血管及下腔静脉受侵犯的肝癌切除、安置化疗泵</v>
          </cell>
        </row>
        <row r="2529">
          <cell r="E2529" t="str">
            <v>次</v>
          </cell>
          <cell r="F2529">
            <v>4000</v>
          </cell>
          <cell r="G2529">
            <v>3600</v>
          </cell>
          <cell r="H2529">
            <v>2650</v>
          </cell>
          <cell r="I2529" t="str">
            <v>*；</v>
          </cell>
        </row>
        <row r="2530">
          <cell r="A2530">
            <v>331005008</v>
          </cell>
          <cell r="B2530" t="str">
            <v>开腹肝动脉化疗泵置放术</v>
          </cell>
        </row>
        <row r="2530">
          <cell r="D2530" t="str">
            <v>化疗泵、导管</v>
          </cell>
          <cell r="E2530" t="str">
            <v>次</v>
          </cell>
          <cell r="F2530">
            <v>1000</v>
          </cell>
          <cell r="G2530">
            <v>950</v>
          </cell>
          <cell r="H2530">
            <v>850</v>
          </cell>
        </row>
        <row r="2531">
          <cell r="A2531">
            <v>331005009</v>
          </cell>
          <cell r="B2531" t="str">
            <v>开腹肝动脉结扎门静脉置管皮下埋泵术</v>
          </cell>
        </row>
        <row r="2531">
          <cell r="D2531" t="str">
            <v>导管和泵</v>
          </cell>
          <cell r="E2531" t="str">
            <v>次</v>
          </cell>
          <cell r="F2531">
            <v>1200</v>
          </cell>
          <cell r="G2531">
            <v>1140</v>
          </cell>
          <cell r="H2531">
            <v>1020</v>
          </cell>
        </row>
        <row r="2532">
          <cell r="A2532">
            <v>331005010</v>
          </cell>
          <cell r="B2532" t="str">
            <v>开腹恶性肿瘤特殊治疗</v>
          </cell>
          <cell r="C2532" t="str">
            <v>含注药</v>
          </cell>
        </row>
        <row r="2532">
          <cell r="E2532" t="str">
            <v>次</v>
          </cell>
          <cell r="F2532">
            <v>1000</v>
          </cell>
          <cell r="G2532">
            <v>950</v>
          </cell>
          <cell r="H2532">
            <v>850</v>
          </cell>
          <cell r="I2532" t="str">
            <v>激光加收200元、射频消融加收500元、微波、冷冻加收100元</v>
          </cell>
        </row>
        <row r="2533">
          <cell r="A2533">
            <v>331005011</v>
          </cell>
          <cell r="B2533" t="str">
            <v>开腹肝动脉栓塞术</v>
          </cell>
        </row>
        <row r="2533">
          <cell r="E2533" t="str">
            <v>次</v>
          </cell>
          <cell r="F2533">
            <v>1000</v>
          </cell>
          <cell r="G2533">
            <v>950</v>
          </cell>
          <cell r="H2533">
            <v>850</v>
          </cell>
        </row>
        <row r="2534">
          <cell r="A2534">
            <v>331005012</v>
          </cell>
          <cell r="B2534" t="str">
            <v>开腹肝管栓塞术</v>
          </cell>
        </row>
        <row r="2534">
          <cell r="E2534" t="str">
            <v>次</v>
          </cell>
          <cell r="F2534">
            <v>1780</v>
          </cell>
          <cell r="G2534">
            <v>1690</v>
          </cell>
          <cell r="H2534">
            <v>1510</v>
          </cell>
        </row>
        <row r="2535">
          <cell r="A2535">
            <v>331005013</v>
          </cell>
          <cell r="B2535" t="str">
            <v>肝部分切除术</v>
          </cell>
          <cell r="C2535" t="str">
            <v>含肝活检术；包括各肝段切除</v>
          </cell>
        </row>
        <row r="2535">
          <cell r="E2535" t="str">
            <v>次</v>
          </cell>
          <cell r="F2535">
            <v>2700</v>
          </cell>
          <cell r="G2535">
            <v>2430</v>
          </cell>
          <cell r="H2535">
            <v>1850</v>
          </cell>
          <cell r="I2535" t="str">
            <v>*；肝一、八段加收1800元</v>
          </cell>
        </row>
        <row r="2536">
          <cell r="A2536">
            <v>331005014</v>
          </cell>
          <cell r="B2536" t="str">
            <v>肝左外叶切除术</v>
          </cell>
          <cell r="C2536" t="str">
            <v>包括肿瘤、结核、结石、萎缩等切除术</v>
          </cell>
        </row>
        <row r="2536">
          <cell r="E2536" t="str">
            <v>次</v>
          </cell>
          <cell r="F2536">
            <v>3000</v>
          </cell>
          <cell r="G2536">
            <v>2700</v>
          </cell>
          <cell r="H2536">
            <v>1900</v>
          </cell>
          <cell r="I2536" t="str">
            <v>*；</v>
          </cell>
        </row>
        <row r="2537">
          <cell r="A2537">
            <v>331005015</v>
          </cell>
          <cell r="B2537" t="str">
            <v>半肝切除术</v>
          </cell>
          <cell r="C2537" t="str">
            <v>包括左半肝或右半肝切除术</v>
          </cell>
        </row>
        <row r="2537">
          <cell r="E2537" t="str">
            <v>次</v>
          </cell>
          <cell r="F2537">
            <v>4700</v>
          </cell>
          <cell r="G2537">
            <v>4230</v>
          </cell>
          <cell r="H2537">
            <v>3100</v>
          </cell>
          <cell r="I2537" t="str">
            <v>*；右半肝切除术加收200元</v>
          </cell>
        </row>
        <row r="2538">
          <cell r="A2538">
            <v>331005016</v>
          </cell>
          <cell r="B2538" t="str">
            <v>肝三叶切除术</v>
          </cell>
          <cell r="C2538" t="str">
            <v>包括左三叶或右三叶切除术或复杂肝癌切除</v>
          </cell>
        </row>
        <row r="2538">
          <cell r="E2538" t="str">
            <v>次</v>
          </cell>
          <cell r="F2538">
            <v>2800</v>
          </cell>
          <cell r="G2538">
            <v>2660</v>
          </cell>
          <cell r="H2538">
            <v>2380</v>
          </cell>
          <cell r="I2538" t="str">
            <v>右三叶切除术或复杂肝癌切除加收200元</v>
          </cell>
        </row>
        <row r="2539">
          <cell r="A2539">
            <v>331005017</v>
          </cell>
          <cell r="B2539" t="str">
            <v>异体供肝切除术</v>
          </cell>
          <cell r="C2539" t="str">
            <v>含修整术</v>
          </cell>
        </row>
        <row r="2539">
          <cell r="E2539" t="str">
            <v>次</v>
          </cell>
          <cell r="F2539">
            <v>3280</v>
          </cell>
          <cell r="G2539">
            <v>3120</v>
          </cell>
          <cell r="H2539">
            <v>2790</v>
          </cell>
        </row>
        <row r="2540">
          <cell r="A2540">
            <v>331005018</v>
          </cell>
          <cell r="B2540" t="str">
            <v>肝移植术</v>
          </cell>
          <cell r="C2540" t="str">
            <v>含全肝切除术</v>
          </cell>
          <cell r="D2540" t="str">
            <v>供体</v>
          </cell>
          <cell r="E2540" t="str">
            <v>次</v>
          </cell>
          <cell r="F2540">
            <v>8000</v>
          </cell>
          <cell r="G2540">
            <v>7600</v>
          </cell>
          <cell r="H2540">
            <v>6800</v>
          </cell>
        </row>
        <row r="2541">
          <cell r="A2541">
            <v>331005019</v>
          </cell>
          <cell r="B2541" t="str">
            <v>移植肝切除术+再移植术</v>
          </cell>
        </row>
        <row r="2541">
          <cell r="D2541" t="str">
            <v>供体</v>
          </cell>
          <cell r="E2541" t="str">
            <v>次</v>
          </cell>
          <cell r="F2541">
            <v>10000</v>
          </cell>
          <cell r="G2541">
            <v>9500</v>
          </cell>
          <cell r="H2541">
            <v>8500</v>
          </cell>
        </row>
        <row r="2542">
          <cell r="A2542">
            <v>331005020</v>
          </cell>
          <cell r="B2542" t="str">
            <v>器官联合移植术</v>
          </cell>
        </row>
        <row r="2542">
          <cell r="D2542" t="str">
            <v>供体</v>
          </cell>
          <cell r="E2542" t="str">
            <v>次</v>
          </cell>
          <cell r="F2542">
            <v>12000</v>
          </cell>
          <cell r="G2542">
            <v>11400</v>
          </cell>
          <cell r="H2542">
            <v>10200</v>
          </cell>
        </row>
        <row r="2543">
          <cell r="A2543">
            <v>331005021</v>
          </cell>
          <cell r="B2543" t="str">
            <v>肝门部肿瘤支架管外引流术</v>
          </cell>
          <cell r="C2543" t="str">
            <v>包括胆道内支架引流术</v>
          </cell>
          <cell r="D2543" t="str">
            <v>支架、导管</v>
          </cell>
          <cell r="E2543" t="str">
            <v>次</v>
          </cell>
          <cell r="F2543">
            <v>2500</v>
          </cell>
          <cell r="G2543">
            <v>2370</v>
          </cell>
          <cell r="H2543">
            <v>2120</v>
          </cell>
        </row>
        <row r="2544">
          <cell r="A2544">
            <v>331005022</v>
          </cell>
          <cell r="B2544" t="str">
            <v>肝内胆管U形管引流术</v>
          </cell>
        </row>
        <row r="2544">
          <cell r="E2544" t="str">
            <v>次</v>
          </cell>
          <cell r="F2544">
            <v>2000</v>
          </cell>
          <cell r="G2544">
            <v>1900</v>
          </cell>
          <cell r="H2544">
            <v>1700</v>
          </cell>
        </row>
        <row r="2545">
          <cell r="A2545">
            <v>331005023</v>
          </cell>
          <cell r="B2545" t="str">
            <v>肝内异物取出术</v>
          </cell>
        </row>
        <row r="2545">
          <cell r="E2545" t="str">
            <v>次</v>
          </cell>
          <cell r="F2545">
            <v>2700</v>
          </cell>
          <cell r="G2545">
            <v>2430</v>
          </cell>
          <cell r="H2545">
            <v>1800</v>
          </cell>
          <cell r="I2545" t="str">
            <v>*；</v>
          </cell>
        </row>
        <row r="2546">
          <cell r="A2546">
            <v>331005024</v>
          </cell>
          <cell r="B2546" t="str">
            <v>肝实质切开取石术</v>
          </cell>
        </row>
        <row r="2546">
          <cell r="E2546" t="str">
            <v>次</v>
          </cell>
          <cell r="F2546">
            <v>2000</v>
          </cell>
          <cell r="G2546">
            <v>1900</v>
          </cell>
          <cell r="H2546">
            <v>1700</v>
          </cell>
        </row>
        <row r="2547">
          <cell r="A2547">
            <v>331005025</v>
          </cell>
          <cell r="B2547" t="str">
            <v>肝血管瘤包膜外剥脱术</v>
          </cell>
        </row>
        <row r="2547">
          <cell r="E2547" t="str">
            <v>次</v>
          </cell>
          <cell r="F2547">
            <v>3300</v>
          </cell>
          <cell r="G2547">
            <v>2970</v>
          </cell>
          <cell r="H2547">
            <v>2100</v>
          </cell>
          <cell r="I2547" t="str">
            <v>*；肝一、八段加收600元</v>
          </cell>
        </row>
        <row r="2548">
          <cell r="A2548">
            <v>331005026</v>
          </cell>
          <cell r="B2548" t="str">
            <v>肝血管瘤缝扎术</v>
          </cell>
          <cell r="C2548" t="str">
            <v>含硬化剂注射、栓塞</v>
          </cell>
        </row>
        <row r="2548">
          <cell r="E2548" t="str">
            <v>次</v>
          </cell>
          <cell r="F2548">
            <v>2800</v>
          </cell>
          <cell r="G2548">
            <v>2520</v>
          </cell>
          <cell r="H2548">
            <v>1800</v>
          </cell>
          <cell r="I2548" t="str">
            <v>*；</v>
          </cell>
        </row>
        <row r="2549">
          <cell r="A2549">
            <v>331005027</v>
          </cell>
          <cell r="B2549" t="str">
            <v>开腹门静脉栓塞术</v>
          </cell>
        </row>
        <row r="2549">
          <cell r="E2549" t="str">
            <v>次</v>
          </cell>
          <cell r="F2549">
            <v>1000</v>
          </cell>
          <cell r="G2549">
            <v>950</v>
          </cell>
          <cell r="H2549">
            <v>850</v>
          </cell>
        </row>
        <row r="2550">
          <cell r="A2550">
            <v>331005028</v>
          </cell>
          <cell r="B2550" t="str">
            <v>经皮穿肝十二指肠乳头肌扩张顺行排石术</v>
          </cell>
          <cell r="C2550" t="str">
            <v>静脉全麻，于DSA引导下穿刺肝内胆管，注入造影剂，引流胆汁并行胆道造影，充分扩张十二指肠乳头括约肌，用球囊将结石推入十二指肠。留置内外引流管。</v>
          </cell>
          <cell r="D2550" t="str">
            <v>介入手术包，穿刺套装，椎动脉导管，KMP导管，导丝，导丝，球囊，压力泵，引流管</v>
          </cell>
          <cell r="E2550" t="str">
            <v>次</v>
          </cell>
          <cell r="F2550" t="str">
            <v>市场调节价</v>
          </cell>
          <cell r="G2550" t="str">
            <v>市场调节价</v>
          </cell>
          <cell r="H2550" t="str">
            <v>市场调节价</v>
          </cell>
        </row>
        <row r="2551">
          <cell r="A2551">
            <v>331006</v>
          </cell>
          <cell r="B2551" t="str">
            <v>胆道手术</v>
          </cell>
        </row>
        <row r="2551">
          <cell r="D2551" t="str">
            <v>吻合器</v>
          </cell>
        </row>
        <row r="2552">
          <cell r="A2552">
            <v>331006001</v>
          </cell>
          <cell r="B2552" t="str">
            <v>胆囊肠吻合术</v>
          </cell>
          <cell r="C2552" t="str">
            <v>包括Roux-y肠吻合术</v>
          </cell>
        </row>
        <row r="2552">
          <cell r="E2552" t="str">
            <v>次</v>
          </cell>
          <cell r="F2552">
            <v>2500</v>
          </cell>
          <cell r="G2552">
            <v>2250</v>
          </cell>
          <cell r="H2552">
            <v>2000</v>
          </cell>
          <cell r="I2552" t="str">
            <v>*；</v>
          </cell>
        </row>
        <row r="2553">
          <cell r="A2553">
            <v>331006002</v>
          </cell>
          <cell r="B2553" t="str">
            <v>胆囊切除术</v>
          </cell>
          <cell r="C2553" t="str">
            <v>包括保留胆囊切开取石（息肉）</v>
          </cell>
        </row>
        <row r="2553">
          <cell r="E2553" t="str">
            <v>次</v>
          </cell>
          <cell r="F2553">
            <v>1730</v>
          </cell>
          <cell r="G2553">
            <v>1550</v>
          </cell>
          <cell r="H2553">
            <v>1370</v>
          </cell>
          <cell r="I2553" t="str">
            <v>*；</v>
          </cell>
        </row>
        <row r="2554">
          <cell r="A2554">
            <v>331006003</v>
          </cell>
          <cell r="B2554" t="str">
            <v>胆囊造瘘术</v>
          </cell>
        </row>
        <row r="2554">
          <cell r="E2554" t="str">
            <v>次</v>
          </cell>
          <cell r="F2554">
            <v>1300</v>
          </cell>
          <cell r="G2554">
            <v>1170</v>
          </cell>
          <cell r="H2554">
            <v>900</v>
          </cell>
          <cell r="I2554" t="str">
            <v>*；</v>
          </cell>
        </row>
        <row r="2555">
          <cell r="A2555" t="str">
            <v>HQK50101</v>
          </cell>
          <cell r="B2555" t="str">
            <v>经皮胆囊穿刺造瘘术</v>
          </cell>
        </row>
        <row r="2555">
          <cell r="E2555" t="str">
            <v>次</v>
          </cell>
          <cell r="F2555">
            <v>500</v>
          </cell>
          <cell r="G2555">
            <v>500</v>
          </cell>
          <cell r="H2555">
            <v>500</v>
          </cell>
          <cell r="I2555" t="str">
            <v>不含超声定位引导或X线引导</v>
          </cell>
        </row>
        <row r="2556">
          <cell r="A2556">
            <v>331006004</v>
          </cell>
          <cell r="B2556" t="str">
            <v>高位胆管癌根治术</v>
          </cell>
          <cell r="C2556" t="str">
            <v>含肝部分切除、肝胆管—肠吻合术</v>
          </cell>
        </row>
        <row r="2556">
          <cell r="E2556" t="str">
            <v>次</v>
          </cell>
          <cell r="F2556">
            <v>4600</v>
          </cell>
          <cell r="G2556">
            <v>4140</v>
          </cell>
          <cell r="H2556">
            <v>3200</v>
          </cell>
          <cell r="I2556" t="str">
            <v>*；</v>
          </cell>
        </row>
        <row r="2557">
          <cell r="A2557">
            <v>331006005</v>
          </cell>
          <cell r="B2557" t="str">
            <v>肝胆总管切开取石+空肠Roux-y吻合术</v>
          </cell>
          <cell r="C2557" t="str">
            <v>包括空肠间置术、肝胆管、总胆管和空肠吻合术、肝胆管狭窄成型术</v>
          </cell>
        </row>
        <row r="2557">
          <cell r="E2557" t="str">
            <v>次</v>
          </cell>
          <cell r="F2557">
            <v>4500</v>
          </cell>
          <cell r="G2557">
            <v>4050</v>
          </cell>
          <cell r="H2557">
            <v>3000</v>
          </cell>
          <cell r="I2557" t="str">
            <v>*；盆式吻合加收800元</v>
          </cell>
        </row>
        <row r="2558">
          <cell r="A2558">
            <v>331006006</v>
          </cell>
          <cell r="B2558" t="str">
            <v>肝门部胆管病变切除术</v>
          </cell>
          <cell r="C2558" t="str">
            <v>含胆总管囊肿、胆道闭锁；不含高位胆管癌切根治</v>
          </cell>
        </row>
        <row r="2558">
          <cell r="E2558" t="str">
            <v>次</v>
          </cell>
          <cell r="F2558">
            <v>3000</v>
          </cell>
          <cell r="G2558">
            <v>2700</v>
          </cell>
          <cell r="H2558">
            <v>2000</v>
          </cell>
          <cell r="I2558" t="str">
            <v>*；</v>
          </cell>
        </row>
        <row r="2559">
          <cell r="A2559">
            <v>331006007</v>
          </cell>
          <cell r="B2559" t="str">
            <v>肝动脉结扎术</v>
          </cell>
          <cell r="C2559" t="str">
            <v>不含肝动脉或门静脉化疗泵安置术</v>
          </cell>
        </row>
        <row r="2559">
          <cell r="E2559" t="str">
            <v>次</v>
          </cell>
          <cell r="F2559">
            <v>1000</v>
          </cell>
          <cell r="G2559">
            <v>950</v>
          </cell>
          <cell r="H2559">
            <v>850</v>
          </cell>
        </row>
        <row r="2560">
          <cell r="A2560">
            <v>331006008</v>
          </cell>
          <cell r="B2560" t="str">
            <v>胆管修补成形术</v>
          </cell>
        </row>
        <row r="2560">
          <cell r="E2560" t="str">
            <v>次</v>
          </cell>
          <cell r="F2560">
            <v>3000</v>
          </cell>
          <cell r="G2560">
            <v>2700</v>
          </cell>
          <cell r="H2560">
            <v>2000</v>
          </cell>
          <cell r="I2560" t="str">
            <v>*；复杂加收1000元</v>
          </cell>
        </row>
        <row r="2561">
          <cell r="A2561">
            <v>331006009</v>
          </cell>
          <cell r="B2561" t="str">
            <v>胆总管囊肿外引流术</v>
          </cell>
        </row>
        <row r="2561">
          <cell r="E2561" t="str">
            <v>次</v>
          </cell>
          <cell r="F2561">
            <v>1400</v>
          </cell>
          <cell r="G2561">
            <v>1260</v>
          </cell>
          <cell r="H2561">
            <v>940</v>
          </cell>
          <cell r="I2561" t="str">
            <v>*；</v>
          </cell>
        </row>
        <row r="2562">
          <cell r="A2562">
            <v>331006010</v>
          </cell>
          <cell r="B2562" t="str">
            <v>先天性胆总管囊肿切除胆道成形术</v>
          </cell>
          <cell r="C2562" t="str">
            <v>包括胆囊、胆总管囊肿切除、空肠R－Y吻合、空肠间置代胆道、矩形粘膜瓣、人工乳头防反流、胆道引流支架、腹腔引流、胰腺探查；不含胆道测压、胆道造影、肝活检、阑尾切除、其他畸形、美克尔憩室切除</v>
          </cell>
          <cell r="D2562" t="str">
            <v>支架</v>
          </cell>
          <cell r="E2562" t="str">
            <v>次</v>
          </cell>
          <cell r="F2562">
            <v>3600</v>
          </cell>
          <cell r="G2562">
            <v>3240</v>
          </cell>
          <cell r="H2562">
            <v>2450</v>
          </cell>
          <cell r="I2562" t="str">
            <v>*；</v>
          </cell>
        </row>
        <row r="2563">
          <cell r="A2563">
            <v>331006011</v>
          </cell>
          <cell r="B2563" t="str">
            <v>胆总管探查T管引流术</v>
          </cell>
          <cell r="C2563" t="str">
            <v>不含术中B超、术中胆道镜检查和术中胆道造影</v>
          </cell>
        </row>
        <row r="2563">
          <cell r="E2563" t="str">
            <v>次</v>
          </cell>
          <cell r="F2563">
            <v>2700</v>
          </cell>
          <cell r="G2563">
            <v>2430</v>
          </cell>
          <cell r="H2563">
            <v>1900</v>
          </cell>
          <cell r="I2563" t="str">
            <v>*；术中取石、冲洗加收200元</v>
          </cell>
        </row>
        <row r="2564">
          <cell r="A2564">
            <v>331006012</v>
          </cell>
          <cell r="B2564" t="str">
            <v>胆总管探查T管引流术</v>
          </cell>
          <cell r="C2564" t="str">
            <v>包括胆总管探查一期缝合术</v>
          </cell>
        </row>
        <row r="2564">
          <cell r="E2564" t="str">
            <v>次</v>
          </cell>
          <cell r="F2564">
            <v>2700</v>
          </cell>
          <cell r="G2564">
            <v>2430</v>
          </cell>
          <cell r="H2564">
            <v>2100</v>
          </cell>
          <cell r="I2564" t="str">
            <v>*；</v>
          </cell>
        </row>
        <row r="2565">
          <cell r="A2565">
            <v>331006013</v>
          </cell>
          <cell r="B2565" t="str">
            <v>经十二指肠镜乳头扩张术</v>
          </cell>
        </row>
        <row r="2565">
          <cell r="E2565" t="str">
            <v>次</v>
          </cell>
          <cell r="F2565" t="str">
            <v>市场调节价</v>
          </cell>
          <cell r="G2565" t="str">
            <v>市场调节价</v>
          </cell>
          <cell r="H2565" t="str">
            <v>市场调节价</v>
          </cell>
        </row>
        <row r="2566">
          <cell r="A2566">
            <v>331006014</v>
          </cell>
          <cell r="B2566" t="str">
            <v>经十二指肠奥狄氏括约肌切开成形术</v>
          </cell>
          <cell r="C2566" t="str">
            <v>包括十二指肠乳头括约肌切开术</v>
          </cell>
        </row>
        <row r="2566">
          <cell r="E2566" t="str">
            <v>次</v>
          </cell>
          <cell r="F2566">
            <v>2000</v>
          </cell>
          <cell r="G2566">
            <v>1800</v>
          </cell>
          <cell r="H2566">
            <v>1280</v>
          </cell>
          <cell r="I2566" t="str">
            <v>*；</v>
          </cell>
        </row>
        <row r="2567">
          <cell r="A2567">
            <v>331006015</v>
          </cell>
          <cell r="B2567" t="str">
            <v>经内镜奥狄氏括约肌切开取石术(ECT)</v>
          </cell>
          <cell r="C2567" t="str">
            <v>包括取蛔虫</v>
          </cell>
        </row>
        <row r="2567">
          <cell r="E2567" t="str">
            <v>次</v>
          </cell>
          <cell r="F2567">
            <v>3300</v>
          </cell>
          <cell r="G2567">
            <v>2970</v>
          </cell>
          <cell r="H2567">
            <v>2090</v>
          </cell>
          <cell r="I2567" t="str">
            <v>*；</v>
          </cell>
        </row>
        <row r="2568">
          <cell r="A2568">
            <v>331006016</v>
          </cell>
          <cell r="B2568" t="str">
            <v>经内镜奥狄氏括约肌切开胰管取石术</v>
          </cell>
        </row>
        <row r="2568">
          <cell r="E2568" t="str">
            <v>次</v>
          </cell>
          <cell r="F2568">
            <v>1800</v>
          </cell>
          <cell r="G2568">
            <v>1800</v>
          </cell>
          <cell r="H2568">
            <v>1800</v>
          </cell>
        </row>
        <row r="2569">
          <cell r="A2569">
            <v>331006017</v>
          </cell>
          <cell r="B2569" t="str">
            <v>开腹经胆道镜取石术</v>
          </cell>
          <cell r="C2569" t="str">
            <v>包括取蛔虫</v>
          </cell>
        </row>
        <row r="2569">
          <cell r="E2569" t="str">
            <v>次</v>
          </cell>
          <cell r="F2569">
            <v>2900</v>
          </cell>
          <cell r="G2569">
            <v>2610</v>
          </cell>
          <cell r="H2569">
            <v>1880</v>
          </cell>
          <cell r="I2569" t="str">
            <v>*；</v>
          </cell>
        </row>
        <row r="2570">
          <cell r="A2570">
            <v>331006018</v>
          </cell>
          <cell r="B2570" t="str">
            <v>先天胆道闭锁肝空肠Roux-y成形术(即葛西氏术)</v>
          </cell>
          <cell r="C2570" t="str">
            <v>含胃体劈裂管肝门吻合</v>
          </cell>
          <cell r="D2570" t="str">
            <v>钛钉、支架管</v>
          </cell>
          <cell r="E2570" t="str">
            <v>次</v>
          </cell>
          <cell r="F2570">
            <v>2480</v>
          </cell>
          <cell r="G2570">
            <v>2360</v>
          </cell>
          <cell r="H2570">
            <v>2100</v>
          </cell>
        </row>
        <row r="2571">
          <cell r="A2571">
            <v>331006019</v>
          </cell>
          <cell r="B2571" t="str">
            <v>胆管移植术</v>
          </cell>
        </row>
        <row r="2571">
          <cell r="D2571" t="str">
            <v>供体</v>
          </cell>
          <cell r="E2571" t="str">
            <v>次</v>
          </cell>
          <cell r="F2571" t="str">
            <v>市场调节价</v>
          </cell>
          <cell r="G2571" t="str">
            <v>市场调节价</v>
          </cell>
          <cell r="H2571" t="str">
            <v>市场调节价</v>
          </cell>
        </row>
        <row r="2572">
          <cell r="A2572">
            <v>331006020</v>
          </cell>
          <cell r="B2572" t="str">
            <v>胆囊癌根治术</v>
          </cell>
          <cell r="C2572" t="str">
            <v>含淋巴清扫</v>
          </cell>
        </row>
        <row r="2572">
          <cell r="E2572" t="str">
            <v>次</v>
          </cell>
          <cell r="F2572">
            <v>4200</v>
          </cell>
          <cell r="G2572">
            <v>3780</v>
          </cell>
          <cell r="H2572">
            <v>2650</v>
          </cell>
          <cell r="I2572" t="str">
            <v>*；</v>
          </cell>
        </row>
        <row r="2573">
          <cell r="A2573">
            <v>331007</v>
          </cell>
          <cell r="B2573" t="str">
            <v>胰腺手术</v>
          </cell>
        </row>
        <row r="2574">
          <cell r="A2574">
            <v>331007001</v>
          </cell>
          <cell r="B2574" t="str">
            <v>胰腺穿刺术</v>
          </cell>
          <cell r="C2574" t="str">
            <v>含活检</v>
          </cell>
        </row>
        <row r="2574">
          <cell r="E2574" t="str">
            <v>次</v>
          </cell>
          <cell r="F2574">
            <v>900</v>
          </cell>
          <cell r="G2574">
            <v>850</v>
          </cell>
          <cell r="H2574">
            <v>760</v>
          </cell>
        </row>
        <row r="2575">
          <cell r="A2575">
            <v>331007002</v>
          </cell>
          <cell r="B2575" t="str">
            <v>胰腺修补术</v>
          </cell>
          <cell r="C2575" t="str">
            <v>不含胰管空肠吻合术、胰尾切除术</v>
          </cell>
        </row>
        <row r="2575">
          <cell r="E2575" t="str">
            <v>次</v>
          </cell>
          <cell r="F2575">
            <v>2200</v>
          </cell>
          <cell r="G2575">
            <v>1980</v>
          </cell>
          <cell r="H2575">
            <v>1400</v>
          </cell>
          <cell r="I2575" t="str">
            <v>*；</v>
          </cell>
        </row>
        <row r="2576">
          <cell r="A2576">
            <v>331007003</v>
          </cell>
          <cell r="B2576" t="str">
            <v>胰腺囊肿内引流术</v>
          </cell>
          <cell r="C2576" t="str">
            <v>包括胃囊肿吻合术、空肠囊肿吻合术</v>
          </cell>
        </row>
        <row r="2576">
          <cell r="E2576" t="str">
            <v>次</v>
          </cell>
          <cell r="F2576">
            <v>2300</v>
          </cell>
          <cell r="G2576">
            <v>2070</v>
          </cell>
          <cell r="H2576">
            <v>1450</v>
          </cell>
          <cell r="I2576" t="str">
            <v>*；</v>
          </cell>
        </row>
        <row r="2577">
          <cell r="A2577">
            <v>331007004</v>
          </cell>
          <cell r="B2577" t="str">
            <v>胰腺囊肿外引流术</v>
          </cell>
        </row>
        <row r="2577">
          <cell r="E2577" t="str">
            <v>次</v>
          </cell>
          <cell r="F2577">
            <v>1800</v>
          </cell>
          <cell r="G2577">
            <v>1620</v>
          </cell>
          <cell r="H2577">
            <v>1140</v>
          </cell>
          <cell r="I2577" t="str">
            <v>*；</v>
          </cell>
        </row>
        <row r="2578">
          <cell r="A2578">
            <v>331007005</v>
          </cell>
          <cell r="B2578" t="str">
            <v>胰管切开取石术</v>
          </cell>
          <cell r="C2578" t="str">
            <v>含胰管空肠吻合术</v>
          </cell>
        </row>
        <row r="2578">
          <cell r="E2578" t="str">
            <v>次</v>
          </cell>
          <cell r="F2578">
            <v>2480</v>
          </cell>
          <cell r="G2578">
            <v>2360</v>
          </cell>
          <cell r="H2578">
            <v>2100</v>
          </cell>
        </row>
        <row r="2579">
          <cell r="A2579">
            <v>331007006</v>
          </cell>
          <cell r="B2579" t="str">
            <v>胰十二指肠切除术（Whipple手术）</v>
          </cell>
          <cell r="C2579" t="str">
            <v>包括各种胰管空肠吻合、胃空肠吻合术、胆管肠吻合术；包括胰体癌或壶腹周围癌根治术；不含脾切除术</v>
          </cell>
        </row>
        <row r="2579">
          <cell r="E2579" t="str">
            <v>次</v>
          </cell>
          <cell r="F2579">
            <v>5500</v>
          </cell>
          <cell r="G2579">
            <v>4950</v>
          </cell>
          <cell r="H2579">
            <v>3800</v>
          </cell>
          <cell r="I2579" t="str">
            <v>*；</v>
          </cell>
        </row>
        <row r="2580">
          <cell r="A2580">
            <v>331007007</v>
          </cell>
          <cell r="B2580" t="str">
            <v>胰体尾切除术</v>
          </cell>
          <cell r="C2580" t="str">
            <v>不含血管切除吻合术</v>
          </cell>
        </row>
        <row r="2580">
          <cell r="E2580" t="str">
            <v>次</v>
          </cell>
          <cell r="F2580">
            <v>3900</v>
          </cell>
          <cell r="G2580">
            <v>3510</v>
          </cell>
          <cell r="H2580">
            <v>2800</v>
          </cell>
          <cell r="I2580" t="str">
            <v>*；</v>
          </cell>
        </row>
        <row r="2581">
          <cell r="A2581">
            <v>331007008</v>
          </cell>
          <cell r="B2581" t="str">
            <v>全胰腺切除术</v>
          </cell>
          <cell r="C2581" t="str">
            <v>包括胰腺部分切除术，不含血管切除吻合术、脾切除术</v>
          </cell>
        </row>
        <row r="2581">
          <cell r="E2581" t="str">
            <v>次</v>
          </cell>
          <cell r="F2581">
            <v>4800</v>
          </cell>
          <cell r="G2581">
            <v>4320</v>
          </cell>
          <cell r="H2581">
            <v>3500</v>
          </cell>
          <cell r="I2581" t="str">
            <v>*；</v>
          </cell>
        </row>
        <row r="2582">
          <cell r="A2582">
            <v>331007009</v>
          </cell>
          <cell r="B2582" t="str">
            <v>胰岛细胞瘤摘除术</v>
          </cell>
          <cell r="C2582" t="str">
            <v>含各种胰腺内分泌肿瘤摘除术；不含胰体尾部分切除术</v>
          </cell>
        </row>
        <row r="2582">
          <cell r="E2582" t="str">
            <v>次</v>
          </cell>
          <cell r="F2582">
            <v>3300</v>
          </cell>
          <cell r="G2582">
            <v>2970</v>
          </cell>
          <cell r="H2582">
            <v>2200</v>
          </cell>
          <cell r="I2582" t="str">
            <v>*；</v>
          </cell>
        </row>
        <row r="2583">
          <cell r="A2583">
            <v>331007010</v>
          </cell>
          <cell r="B2583" t="str">
            <v>环状胰腺十二指肠侧侧吻合术</v>
          </cell>
        </row>
        <row r="2583">
          <cell r="E2583" t="str">
            <v>次</v>
          </cell>
          <cell r="F2583">
            <v>2180</v>
          </cell>
          <cell r="G2583">
            <v>2070</v>
          </cell>
          <cell r="H2583">
            <v>1850</v>
          </cell>
        </row>
        <row r="2584">
          <cell r="A2584">
            <v>331007011</v>
          </cell>
          <cell r="B2584" t="str">
            <v>胰管空肠吻合术</v>
          </cell>
        </row>
        <row r="2584">
          <cell r="E2584" t="str">
            <v>次</v>
          </cell>
          <cell r="F2584">
            <v>3000</v>
          </cell>
          <cell r="G2584">
            <v>2700</v>
          </cell>
          <cell r="H2584">
            <v>2100</v>
          </cell>
          <cell r="I2584" t="str">
            <v>*；</v>
          </cell>
        </row>
        <row r="2585">
          <cell r="A2585">
            <v>331007012</v>
          </cell>
          <cell r="B2585" t="str">
            <v>胰腺假性囊肿内引流术</v>
          </cell>
          <cell r="C2585" t="str">
            <v>包括胰管切开取石内引流、囊肿切开、探查、取石、空肠R－Y吻合术、囊肿—胃吻合内引流术；不含胰管造影</v>
          </cell>
        </row>
        <row r="2585">
          <cell r="E2585" t="str">
            <v>次</v>
          </cell>
          <cell r="F2585">
            <v>2900</v>
          </cell>
          <cell r="G2585">
            <v>2610</v>
          </cell>
          <cell r="H2585">
            <v>1880</v>
          </cell>
          <cell r="I2585" t="str">
            <v>*；</v>
          </cell>
        </row>
        <row r="2586">
          <cell r="A2586">
            <v>331007013</v>
          </cell>
          <cell r="B2586" t="str">
            <v>胰腺假性囊肿切除术</v>
          </cell>
        </row>
        <row r="2586">
          <cell r="E2586" t="str">
            <v>次</v>
          </cell>
          <cell r="F2586">
            <v>3300</v>
          </cell>
          <cell r="G2586">
            <v>2970</v>
          </cell>
          <cell r="H2586">
            <v>2200</v>
          </cell>
          <cell r="I2586" t="str">
            <v>*；</v>
          </cell>
        </row>
        <row r="2587">
          <cell r="A2587">
            <v>331007014</v>
          </cell>
          <cell r="B2587" t="str">
            <v>异体供胰切除术</v>
          </cell>
          <cell r="C2587" t="str">
            <v>含修整术</v>
          </cell>
        </row>
        <row r="2587">
          <cell r="E2587" t="str">
            <v>次</v>
          </cell>
          <cell r="F2587" t="str">
            <v>市场调节价</v>
          </cell>
          <cell r="G2587" t="str">
            <v>市场调节价</v>
          </cell>
          <cell r="H2587" t="str">
            <v>市场调节价</v>
          </cell>
        </row>
        <row r="2588">
          <cell r="A2588">
            <v>331007015</v>
          </cell>
          <cell r="B2588" t="str">
            <v>胰腺移植术</v>
          </cell>
          <cell r="C2588" t="str">
            <v>包括胎儿胰腺移植术</v>
          </cell>
          <cell r="D2588" t="str">
            <v>供体</v>
          </cell>
          <cell r="E2588" t="str">
            <v>次</v>
          </cell>
          <cell r="F2588" t="str">
            <v>市场调节价</v>
          </cell>
          <cell r="G2588" t="str">
            <v>市场调节价</v>
          </cell>
          <cell r="H2588" t="str">
            <v>市场调节价</v>
          </cell>
        </row>
        <row r="2589">
          <cell r="A2589">
            <v>331007016</v>
          </cell>
          <cell r="B2589" t="str">
            <v>异位异体移植胰腺切除术</v>
          </cell>
          <cell r="C2589" t="str">
            <v>指移植胰腺失败</v>
          </cell>
        </row>
        <row r="2589">
          <cell r="E2589" t="str">
            <v>次</v>
          </cell>
          <cell r="F2589" t="str">
            <v>市场调节价</v>
          </cell>
          <cell r="G2589" t="str">
            <v>市场调节价</v>
          </cell>
          <cell r="H2589" t="str">
            <v>市场调节价</v>
          </cell>
        </row>
        <row r="2590">
          <cell r="A2590">
            <v>331007017</v>
          </cell>
          <cell r="B2590" t="str">
            <v>胰岛细胞移植术</v>
          </cell>
          <cell r="C2590" t="str">
            <v>含细胞制备</v>
          </cell>
        </row>
        <row r="2590">
          <cell r="E2590" t="str">
            <v>次</v>
          </cell>
          <cell r="F2590" t="str">
            <v>市场调节价</v>
          </cell>
          <cell r="G2590" t="str">
            <v>市场调节价</v>
          </cell>
          <cell r="H2590" t="str">
            <v>市场调节价</v>
          </cell>
        </row>
        <row r="2591">
          <cell r="A2591">
            <v>331007018</v>
          </cell>
          <cell r="B2591" t="str">
            <v>胰腺周围神经切除术</v>
          </cell>
          <cell r="C2591" t="str">
            <v>包括胰腺周围神经阻滞术</v>
          </cell>
        </row>
        <row r="2591">
          <cell r="E2591" t="str">
            <v>次</v>
          </cell>
          <cell r="F2591">
            <v>2000</v>
          </cell>
          <cell r="G2591">
            <v>1900</v>
          </cell>
          <cell r="H2591">
            <v>1700</v>
          </cell>
        </row>
        <row r="2592">
          <cell r="A2592">
            <v>331007019</v>
          </cell>
          <cell r="B2592" t="str">
            <v>坏死性胰腺炎清创引流术</v>
          </cell>
        </row>
        <row r="2592">
          <cell r="E2592" t="str">
            <v>次</v>
          </cell>
          <cell r="F2592">
            <v>2500</v>
          </cell>
          <cell r="G2592">
            <v>2370</v>
          </cell>
          <cell r="H2592">
            <v>2120</v>
          </cell>
        </row>
        <row r="2593">
          <cell r="A2593">
            <v>331008</v>
          </cell>
          <cell r="B2593" t="str">
            <v>其他腹部手术</v>
          </cell>
        </row>
        <row r="2594">
          <cell r="A2594">
            <v>331008001</v>
          </cell>
          <cell r="B2594" t="str">
            <v>腹股沟疝修补术</v>
          </cell>
          <cell r="C2594" t="str">
            <v>包括各种方法修补</v>
          </cell>
          <cell r="D2594" t="str">
            <v>补片</v>
          </cell>
          <cell r="E2594" t="str">
            <v>单侧</v>
          </cell>
          <cell r="F2594">
            <v>1300</v>
          </cell>
          <cell r="G2594">
            <v>1170</v>
          </cell>
          <cell r="H2594">
            <v>850</v>
          </cell>
          <cell r="I2594" t="str">
            <v>*；</v>
          </cell>
        </row>
        <row r="2595">
          <cell r="A2595">
            <v>331008002</v>
          </cell>
          <cell r="B2595" t="str">
            <v>嵌顿疝复位修补术</v>
          </cell>
          <cell r="C2595" t="str">
            <v>不含肠切除吻合</v>
          </cell>
          <cell r="D2595" t="str">
            <v>补片</v>
          </cell>
          <cell r="E2595" t="str">
            <v>单侧</v>
          </cell>
          <cell r="F2595">
            <v>1600</v>
          </cell>
          <cell r="G2595">
            <v>1440</v>
          </cell>
          <cell r="H2595">
            <v>1000</v>
          </cell>
          <cell r="I2595" t="str">
            <v>*；</v>
          </cell>
        </row>
        <row r="2596">
          <cell r="A2596">
            <v>331008003</v>
          </cell>
          <cell r="B2596" t="str">
            <v>充填式无张力疝修补术</v>
          </cell>
        </row>
        <row r="2596">
          <cell r="D2596" t="str">
            <v>补片、填充物</v>
          </cell>
          <cell r="E2596" t="str">
            <v>单侧</v>
          </cell>
          <cell r="F2596">
            <v>1150</v>
          </cell>
          <cell r="G2596">
            <v>1040</v>
          </cell>
          <cell r="H2596">
            <v>850</v>
          </cell>
        </row>
        <row r="2597">
          <cell r="A2597">
            <v>331008004</v>
          </cell>
          <cell r="B2597" t="str">
            <v>脐疝修补术</v>
          </cell>
        </row>
        <row r="2597">
          <cell r="D2597" t="str">
            <v>补片</v>
          </cell>
          <cell r="E2597" t="str">
            <v>次</v>
          </cell>
          <cell r="F2597">
            <v>1300</v>
          </cell>
          <cell r="G2597">
            <v>1170</v>
          </cell>
          <cell r="H2597">
            <v>900</v>
          </cell>
          <cell r="I2597" t="str">
            <v>*；</v>
          </cell>
        </row>
        <row r="2598">
          <cell r="A2598">
            <v>331008005</v>
          </cell>
          <cell r="B2598" t="str">
            <v>腹壁切口疝修补术</v>
          </cell>
          <cell r="C2598" t="str">
            <v>包括腹白线疝或腰疝修补</v>
          </cell>
          <cell r="D2598" t="str">
            <v>补片</v>
          </cell>
          <cell r="E2598" t="str">
            <v>次</v>
          </cell>
          <cell r="F2598">
            <v>2700</v>
          </cell>
          <cell r="G2598">
            <v>2430</v>
          </cell>
          <cell r="H2598">
            <v>1700</v>
          </cell>
          <cell r="I2598" t="str">
            <v>*；</v>
          </cell>
        </row>
        <row r="2599">
          <cell r="A2599">
            <v>331008006</v>
          </cell>
          <cell r="B2599" t="str">
            <v>会阴疝修补术</v>
          </cell>
        </row>
        <row r="2599">
          <cell r="D2599" t="str">
            <v>补片</v>
          </cell>
          <cell r="E2599" t="str">
            <v>次</v>
          </cell>
          <cell r="F2599">
            <v>1100</v>
          </cell>
          <cell r="G2599">
            <v>1040</v>
          </cell>
          <cell r="H2599">
            <v>940</v>
          </cell>
        </row>
        <row r="2600">
          <cell r="A2600">
            <v>331008007</v>
          </cell>
          <cell r="B2600" t="str">
            <v>脐瘘切除+修补术</v>
          </cell>
          <cell r="C2600" t="str">
            <v>含脐肠瘘切除术；不含脐尿管瘘切除术</v>
          </cell>
        </row>
        <row r="2600">
          <cell r="E2600" t="str">
            <v>次</v>
          </cell>
          <cell r="F2600">
            <v>1500</v>
          </cell>
          <cell r="G2600">
            <v>1350</v>
          </cell>
          <cell r="H2600">
            <v>950</v>
          </cell>
          <cell r="I2600" t="str">
            <v>*；</v>
          </cell>
        </row>
        <row r="2601">
          <cell r="A2601">
            <v>331008008</v>
          </cell>
          <cell r="B2601" t="str">
            <v>剖腹探查术</v>
          </cell>
          <cell r="C2601" t="str">
            <v>含活检；包括腹腔引流术</v>
          </cell>
        </row>
        <row r="2601">
          <cell r="E2601" t="str">
            <v>次</v>
          </cell>
          <cell r="F2601">
            <v>1500</v>
          </cell>
          <cell r="G2601">
            <v>1350</v>
          </cell>
          <cell r="H2601">
            <v>1020</v>
          </cell>
          <cell r="I2601" t="str">
            <v>*；</v>
          </cell>
        </row>
        <row r="2602">
          <cell r="A2602">
            <v>331008009</v>
          </cell>
          <cell r="B2602" t="str">
            <v>开腹腹腔内脓肿引流术</v>
          </cell>
          <cell r="C2602" t="str">
            <v>包括后腹腔脓肿或实质脏器脓肿(如肝脓肿、脾脓肿、胰腺脓肿)的外引流</v>
          </cell>
        </row>
        <row r="2602">
          <cell r="E2602" t="str">
            <v>次</v>
          </cell>
          <cell r="F2602">
            <v>1800</v>
          </cell>
          <cell r="G2602">
            <v>1620</v>
          </cell>
          <cell r="H2602">
            <v>1100</v>
          </cell>
          <cell r="I2602" t="str">
            <v>*；</v>
          </cell>
        </row>
        <row r="2603">
          <cell r="A2603">
            <v>331008010</v>
          </cell>
          <cell r="B2603" t="str">
            <v>腹腔包虫摘除术</v>
          </cell>
        </row>
        <row r="2603">
          <cell r="E2603" t="str">
            <v>次</v>
          </cell>
          <cell r="F2603">
            <v>1280</v>
          </cell>
          <cell r="G2603">
            <v>1210</v>
          </cell>
          <cell r="H2603">
            <v>1090</v>
          </cell>
          <cell r="I2603" t="str">
            <v>多发包虫加收200元</v>
          </cell>
        </row>
        <row r="2604">
          <cell r="A2604">
            <v>331008011</v>
          </cell>
          <cell r="B2604" t="str">
            <v>腹腔窦道扩创术</v>
          </cell>
          <cell r="C2604" t="str">
            <v>包括窦道切除</v>
          </cell>
        </row>
        <row r="2604">
          <cell r="E2604" t="str">
            <v>次</v>
          </cell>
          <cell r="F2604">
            <v>1400</v>
          </cell>
          <cell r="G2604">
            <v>1260</v>
          </cell>
          <cell r="H2604">
            <v>940</v>
          </cell>
          <cell r="I2604" t="str">
            <v>*；</v>
          </cell>
        </row>
        <row r="2605">
          <cell r="A2605">
            <v>331008012</v>
          </cell>
          <cell r="B2605" t="str">
            <v>腹腔内肿物切除术</v>
          </cell>
          <cell r="C2605" t="str">
            <v>包括系膜、腹膜、网膜肿物切除、大网膜切除；不含脏器切除术</v>
          </cell>
        </row>
        <row r="2605">
          <cell r="E2605" t="str">
            <v>次</v>
          </cell>
          <cell r="F2605">
            <v>2200</v>
          </cell>
          <cell r="G2605">
            <v>1980</v>
          </cell>
          <cell r="H2605">
            <v>1400</v>
          </cell>
          <cell r="I2605" t="str">
            <v>*；</v>
          </cell>
        </row>
        <row r="2606">
          <cell r="A2606">
            <v>331008013</v>
          </cell>
          <cell r="B2606" t="str">
            <v>腹腔恶性肿瘤特殊治疗</v>
          </cell>
        </row>
        <row r="2606">
          <cell r="E2606" t="str">
            <v>次</v>
          </cell>
          <cell r="F2606">
            <v>1500</v>
          </cell>
          <cell r="G2606">
            <v>1350</v>
          </cell>
          <cell r="H2606">
            <v>950</v>
          </cell>
          <cell r="I2606" t="str">
            <v>*；激光加收200元，射频消融加收500元，微波、冷冻加收100元、冷循环超能加收2800元</v>
          </cell>
        </row>
        <row r="2607">
          <cell r="A2607" t="str">
            <v>331008013a</v>
          </cell>
          <cell r="B2607" t="str">
            <v>冷循环超能</v>
          </cell>
        </row>
        <row r="2607">
          <cell r="E2607" t="str">
            <v>次</v>
          </cell>
          <cell r="F2607">
            <v>4300</v>
          </cell>
          <cell r="G2607">
            <v>4150</v>
          </cell>
          <cell r="H2607">
            <v>3750</v>
          </cell>
        </row>
        <row r="2608">
          <cell r="A2608">
            <v>331008014</v>
          </cell>
          <cell r="B2608" t="str">
            <v>经直肠盆腔脓肿切开引流术</v>
          </cell>
          <cell r="C2608" t="str">
            <v>含穿刺引流术</v>
          </cell>
        </row>
        <row r="2608">
          <cell r="E2608" t="str">
            <v>次</v>
          </cell>
          <cell r="F2608">
            <v>600</v>
          </cell>
          <cell r="G2608">
            <v>570</v>
          </cell>
          <cell r="H2608">
            <v>511</v>
          </cell>
        </row>
        <row r="2609">
          <cell r="A2609">
            <v>331008015</v>
          </cell>
          <cell r="B2609" t="str">
            <v>腹膜后肿瘤切除术</v>
          </cell>
          <cell r="C2609" t="str">
            <v>包括肠系膜肿瘤切除术，不含其他脏器切除术、血管切除吻合术</v>
          </cell>
        </row>
        <row r="2609">
          <cell r="E2609" t="str">
            <v>次</v>
          </cell>
          <cell r="F2609">
            <v>3000</v>
          </cell>
          <cell r="G2609">
            <v>2700</v>
          </cell>
          <cell r="H2609">
            <v>2300</v>
          </cell>
          <cell r="I2609" t="str">
            <v>*；</v>
          </cell>
        </row>
        <row r="2610">
          <cell r="A2610">
            <v>331008016</v>
          </cell>
          <cell r="B2610" t="str">
            <v>盆底痉挛部肌肉神经切除术</v>
          </cell>
        </row>
        <row r="2610">
          <cell r="E2610" t="str">
            <v>次</v>
          </cell>
          <cell r="F2610">
            <v>1620</v>
          </cell>
          <cell r="G2610">
            <v>1460</v>
          </cell>
          <cell r="H2610">
            <v>1310</v>
          </cell>
        </row>
        <row r="2611">
          <cell r="A2611">
            <v>331008017</v>
          </cell>
          <cell r="B2611" t="str">
            <v>腹壁肿瘤切除术</v>
          </cell>
          <cell r="C2611" t="str">
            <v>不含成形术；不包括体表良性病变</v>
          </cell>
        </row>
        <row r="2611">
          <cell r="E2611" t="str">
            <v>次</v>
          </cell>
          <cell r="F2611">
            <v>1200</v>
          </cell>
          <cell r="G2611">
            <v>1080</v>
          </cell>
          <cell r="H2611">
            <v>761</v>
          </cell>
          <cell r="I2611" t="str">
            <v>*；直径超过5cm加收100元</v>
          </cell>
        </row>
        <row r="2612">
          <cell r="A2612">
            <v>331008018</v>
          </cell>
          <cell r="B2612" t="str">
            <v>腹壁整形术</v>
          </cell>
          <cell r="C2612" t="str">
            <v>不含脂肪抽吸术</v>
          </cell>
        </row>
        <row r="2612">
          <cell r="E2612" t="str">
            <v>次</v>
          </cell>
          <cell r="F2612">
            <v>2200</v>
          </cell>
          <cell r="G2612">
            <v>1980</v>
          </cell>
          <cell r="H2612">
            <v>1400</v>
          </cell>
          <cell r="I2612" t="str">
            <v>*；</v>
          </cell>
        </row>
        <row r="2613">
          <cell r="A2613">
            <v>331008019</v>
          </cell>
          <cell r="B2613" t="str">
            <v>脐整形术</v>
          </cell>
        </row>
        <row r="2613">
          <cell r="E2613" t="str">
            <v>次</v>
          </cell>
          <cell r="F2613">
            <v>1500</v>
          </cell>
          <cell r="G2613">
            <v>1430</v>
          </cell>
          <cell r="H2613">
            <v>1280</v>
          </cell>
        </row>
        <row r="2614">
          <cell r="A2614">
            <v>331008020</v>
          </cell>
          <cell r="B2614" t="str">
            <v>先天性脐膨出修补术</v>
          </cell>
          <cell r="C2614" t="str">
            <v>不含已破溃内脏外露处理</v>
          </cell>
          <cell r="D2614" t="str">
            <v>补片</v>
          </cell>
          <cell r="E2614" t="str">
            <v>次</v>
          </cell>
          <cell r="F2614">
            <v>1200</v>
          </cell>
          <cell r="G2614">
            <v>1140</v>
          </cell>
          <cell r="H2614">
            <v>1020</v>
          </cell>
        </row>
        <row r="2615">
          <cell r="A2615">
            <v>331008021</v>
          </cell>
          <cell r="B2615" t="str">
            <v>先天性腹壁裂修补术</v>
          </cell>
          <cell r="C2615" t="str">
            <v>不含合并胸骨裂</v>
          </cell>
          <cell r="D2615" t="str">
            <v>补片</v>
          </cell>
          <cell r="E2615" t="str">
            <v>次</v>
          </cell>
          <cell r="F2615">
            <v>1500</v>
          </cell>
          <cell r="G2615">
            <v>1430</v>
          </cell>
          <cell r="H2615">
            <v>1280</v>
          </cell>
        </row>
        <row r="2616">
          <cell r="A2616">
            <v>331008022</v>
          </cell>
          <cell r="B2616" t="str">
            <v>腹壁缺损修复术</v>
          </cell>
          <cell r="C2616" t="str">
            <v>不含膀胱修补和植皮术</v>
          </cell>
          <cell r="D2616" t="str">
            <v>补片</v>
          </cell>
          <cell r="E2616" t="str">
            <v>次</v>
          </cell>
          <cell r="F2616">
            <v>1500</v>
          </cell>
          <cell r="G2616">
            <v>1350</v>
          </cell>
          <cell r="H2616">
            <v>1050</v>
          </cell>
          <cell r="I2616" t="str">
            <v>*；</v>
          </cell>
        </row>
        <row r="2617">
          <cell r="A2617">
            <v>331008023</v>
          </cell>
          <cell r="B2617" t="str">
            <v>门静脉切开取栓术</v>
          </cell>
          <cell r="C2617" t="str">
            <v>包括支架置入；不含安置化疗泵</v>
          </cell>
          <cell r="D2617" t="str">
            <v>支架</v>
          </cell>
          <cell r="E2617" t="str">
            <v>次</v>
          </cell>
          <cell r="F2617">
            <v>1980</v>
          </cell>
          <cell r="G2617">
            <v>1880</v>
          </cell>
          <cell r="H2617">
            <v>1681</v>
          </cell>
        </row>
        <row r="2618">
          <cell r="A2618">
            <v>331008024</v>
          </cell>
          <cell r="B2618" t="str">
            <v>门脉高压症门体静脉分流术</v>
          </cell>
          <cell r="C2618" t="str">
            <v>含经网膜静脉门静脉测压术；不含人工血管搭桥分流术、脾切除术、肝活检术、各种断流术</v>
          </cell>
        </row>
        <row r="2618">
          <cell r="E2618" t="str">
            <v>次</v>
          </cell>
          <cell r="F2618">
            <v>4500</v>
          </cell>
          <cell r="G2618">
            <v>4050</v>
          </cell>
          <cell r="H2618">
            <v>3100</v>
          </cell>
          <cell r="I2618" t="str">
            <v>*；</v>
          </cell>
        </row>
        <row r="2619">
          <cell r="A2619">
            <v>331008025</v>
          </cell>
          <cell r="B2619" t="str">
            <v>门体静脉搭桥分流术</v>
          </cell>
          <cell r="C2619" t="str">
            <v>含经网膜静脉门静脉测压术；不含脾切除术、肝活检术、各种断流术</v>
          </cell>
        </row>
        <row r="2619">
          <cell r="E2619" t="str">
            <v>次</v>
          </cell>
          <cell r="F2619">
            <v>2780</v>
          </cell>
          <cell r="G2619">
            <v>2640</v>
          </cell>
          <cell r="H2619">
            <v>2361</v>
          </cell>
        </row>
        <row r="2620">
          <cell r="A2620">
            <v>331008026</v>
          </cell>
          <cell r="B2620" t="str">
            <v>门体静脉断流术</v>
          </cell>
          <cell r="C2620" t="str">
            <v>含食管、胃底周围血管离断加脾切除术，包括经网膜静脉门静脉测压术</v>
          </cell>
          <cell r="D2620" t="str">
            <v>吻合器</v>
          </cell>
          <cell r="E2620" t="str">
            <v>次</v>
          </cell>
          <cell r="F2620">
            <v>3900</v>
          </cell>
          <cell r="G2620">
            <v>3510</v>
          </cell>
          <cell r="H2620">
            <v>2600</v>
          </cell>
          <cell r="I2620" t="str">
            <v>*；食管横断吻合术加收500元</v>
          </cell>
        </row>
        <row r="2621">
          <cell r="A2621" t="str">
            <v>331008026a</v>
          </cell>
          <cell r="B2621" t="str">
            <v>门体静脉断流术＋食管横断吻合术</v>
          </cell>
        </row>
        <row r="2621">
          <cell r="E2621" t="str">
            <v>次</v>
          </cell>
          <cell r="F2621">
            <v>4400</v>
          </cell>
          <cell r="G2621">
            <v>4010</v>
          </cell>
          <cell r="H2621">
            <v>3100</v>
          </cell>
          <cell r="I2621" t="str">
            <v>*；</v>
          </cell>
        </row>
        <row r="2622">
          <cell r="A2622">
            <v>331008027</v>
          </cell>
          <cell r="B2622" t="str">
            <v>经胸食管胃静脉结扎术</v>
          </cell>
        </row>
        <row r="2622">
          <cell r="E2622" t="str">
            <v>次</v>
          </cell>
          <cell r="F2622">
            <v>2400</v>
          </cell>
          <cell r="G2622">
            <v>2280</v>
          </cell>
          <cell r="H2622">
            <v>2040</v>
          </cell>
        </row>
        <row r="2623">
          <cell r="A2623">
            <v>331008028</v>
          </cell>
          <cell r="B2623" t="str">
            <v>腹水转流术</v>
          </cell>
          <cell r="C2623" t="str">
            <v>包括腹腔—颈内静脉转流术、腹腔—股静脉转流术</v>
          </cell>
          <cell r="D2623" t="str">
            <v>转流泵</v>
          </cell>
          <cell r="E2623" t="str">
            <v>次</v>
          </cell>
          <cell r="F2623">
            <v>1100</v>
          </cell>
          <cell r="G2623">
            <v>1040</v>
          </cell>
          <cell r="H2623">
            <v>850</v>
          </cell>
        </row>
        <row r="2624">
          <cell r="A2624">
            <v>331008029</v>
          </cell>
          <cell r="B2624" t="str">
            <v>经腹腔镜门脉交通支结扎术</v>
          </cell>
        </row>
        <row r="2624">
          <cell r="E2624" t="str">
            <v>次</v>
          </cell>
          <cell r="F2624">
            <v>1500</v>
          </cell>
          <cell r="G2624">
            <v>1430</v>
          </cell>
          <cell r="H2624">
            <v>1280</v>
          </cell>
        </row>
        <row r="2625">
          <cell r="A2625">
            <v>3311</v>
          </cell>
          <cell r="B2625" t="str">
            <v>11．泌尿系统手术</v>
          </cell>
        </row>
        <row r="2625">
          <cell r="D2625" t="str">
            <v>特殊尿管、网状支架</v>
          </cell>
        </row>
        <row r="2626">
          <cell r="A2626">
            <v>331101</v>
          </cell>
          <cell r="B2626" t="str">
            <v>肾脏手术</v>
          </cell>
        </row>
        <row r="2627">
          <cell r="A2627">
            <v>331101001</v>
          </cell>
          <cell r="B2627" t="str">
            <v>肾破裂修补术</v>
          </cell>
        </row>
        <row r="2627">
          <cell r="E2627" t="str">
            <v>次</v>
          </cell>
          <cell r="F2627">
            <v>2400</v>
          </cell>
          <cell r="G2627">
            <v>2160</v>
          </cell>
          <cell r="H2627">
            <v>1700</v>
          </cell>
          <cell r="I2627" t="str">
            <v>*；</v>
          </cell>
        </row>
        <row r="2628">
          <cell r="A2628">
            <v>331101002</v>
          </cell>
          <cell r="B2628" t="str">
            <v>肾固定术</v>
          </cell>
        </row>
        <row r="2628">
          <cell r="E2628" t="str">
            <v>次</v>
          </cell>
          <cell r="F2628">
            <v>1600</v>
          </cell>
          <cell r="G2628">
            <v>1520</v>
          </cell>
          <cell r="H2628">
            <v>1361</v>
          </cell>
        </row>
        <row r="2629">
          <cell r="A2629">
            <v>331101003</v>
          </cell>
          <cell r="B2629" t="str">
            <v>肾折叠术</v>
          </cell>
        </row>
        <row r="2629">
          <cell r="E2629" t="str">
            <v>次</v>
          </cell>
          <cell r="F2629">
            <v>1500</v>
          </cell>
          <cell r="G2629">
            <v>1430</v>
          </cell>
          <cell r="H2629">
            <v>1100</v>
          </cell>
        </row>
        <row r="2630">
          <cell r="A2630">
            <v>331101004</v>
          </cell>
          <cell r="B2630" t="str">
            <v>肾包膜剥脱术</v>
          </cell>
        </row>
        <row r="2630">
          <cell r="E2630" t="str">
            <v>次</v>
          </cell>
          <cell r="F2630">
            <v>1300</v>
          </cell>
          <cell r="G2630">
            <v>1230</v>
          </cell>
          <cell r="H2630">
            <v>900</v>
          </cell>
        </row>
        <row r="2631">
          <cell r="A2631">
            <v>331101005</v>
          </cell>
          <cell r="B2631" t="str">
            <v>肾周围淋巴管剥脱术</v>
          </cell>
        </row>
        <row r="2631">
          <cell r="E2631" t="str">
            <v>次</v>
          </cell>
          <cell r="F2631">
            <v>1680</v>
          </cell>
          <cell r="G2631">
            <v>1600</v>
          </cell>
          <cell r="H2631">
            <v>1430</v>
          </cell>
        </row>
        <row r="2632">
          <cell r="A2632">
            <v>331101006</v>
          </cell>
          <cell r="B2632" t="str">
            <v>肾周围粘连分解术</v>
          </cell>
        </row>
        <row r="2632">
          <cell r="E2632" t="str">
            <v>次</v>
          </cell>
          <cell r="F2632">
            <v>2100</v>
          </cell>
          <cell r="G2632">
            <v>1890</v>
          </cell>
          <cell r="H2632">
            <v>1300</v>
          </cell>
          <cell r="I2632" t="str">
            <v>*；</v>
          </cell>
        </row>
        <row r="2633">
          <cell r="A2633">
            <v>331101007</v>
          </cell>
          <cell r="B2633" t="str">
            <v>肾肿瘤剔除术</v>
          </cell>
        </row>
        <row r="2633">
          <cell r="E2633" t="str">
            <v>次</v>
          </cell>
          <cell r="F2633">
            <v>2400</v>
          </cell>
          <cell r="G2633">
            <v>2160</v>
          </cell>
          <cell r="H2633">
            <v>1520</v>
          </cell>
          <cell r="I2633" t="str">
            <v>*；</v>
          </cell>
        </row>
        <row r="2634">
          <cell r="A2634">
            <v>331101008</v>
          </cell>
          <cell r="B2634" t="str">
            <v>肾切除术</v>
          </cell>
        </row>
        <row r="2634">
          <cell r="D2634" t="str">
            <v>肾网袋</v>
          </cell>
          <cell r="E2634" t="str">
            <v>次</v>
          </cell>
          <cell r="F2634">
            <v>2400</v>
          </cell>
          <cell r="G2634">
            <v>2160</v>
          </cell>
          <cell r="H2634">
            <v>1520</v>
          </cell>
          <cell r="I2634" t="str">
            <v>*；</v>
          </cell>
        </row>
        <row r="2635">
          <cell r="A2635">
            <v>331101009</v>
          </cell>
          <cell r="B2635" t="str">
            <v>肾部分切除术</v>
          </cell>
        </row>
        <row r="2635">
          <cell r="E2635" t="str">
            <v>次</v>
          </cell>
          <cell r="F2635">
            <v>2950</v>
          </cell>
          <cell r="G2635">
            <v>2660</v>
          </cell>
          <cell r="H2635">
            <v>2000</v>
          </cell>
          <cell r="I2635" t="str">
            <v>*；</v>
          </cell>
        </row>
        <row r="2636">
          <cell r="A2636">
            <v>331101010</v>
          </cell>
          <cell r="B2636" t="str">
            <v>根治性肾切除术</v>
          </cell>
          <cell r="C2636" t="str">
            <v>含肾上腺切除、淋巴清扫；不含开胸手术</v>
          </cell>
        </row>
        <row r="2636">
          <cell r="E2636" t="str">
            <v>次</v>
          </cell>
          <cell r="F2636">
            <v>3650</v>
          </cell>
          <cell r="G2636">
            <v>3290</v>
          </cell>
          <cell r="H2636">
            <v>2300</v>
          </cell>
          <cell r="I2636" t="str">
            <v>*；</v>
          </cell>
        </row>
        <row r="2637">
          <cell r="A2637">
            <v>331101011</v>
          </cell>
          <cell r="B2637" t="str">
            <v>重复肾重复输尿管切除术</v>
          </cell>
        </row>
        <row r="2637">
          <cell r="E2637" t="str">
            <v>次</v>
          </cell>
          <cell r="F2637">
            <v>3600</v>
          </cell>
          <cell r="G2637">
            <v>3240</v>
          </cell>
          <cell r="H2637">
            <v>2500</v>
          </cell>
          <cell r="I2637" t="str">
            <v>*；</v>
          </cell>
        </row>
        <row r="2638">
          <cell r="A2638">
            <v>331101012</v>
          </cell>
          <cell r="B2638" t="str">
            <v>融合肾分解术</v>
          </cell>
        </row>
        <row r="2638">
          <cell r="E2638" t="str">
            <v>次</v>
          </cell>
          <cell r="F2638">
            <v>2000</v>
          </cell>
          <cell r="G2638">
            <v>1900</v>
          </cell>
          <cell r="H2638">
            <v>1700</v>
          </cell>
        </row>
        <row r="2639">
          <cell r="A2639">
            <v>331101013</v>
          </cell>
          <cell r="B2639" t="str">
            <v>肾实质切开造瘘术</v>
          </cell>
        </row>
        <row r="2639">
          <cell r="E2639" t="str">
            <v>次</v>
          </cell>
          <cell r="F2639">
            <v>1600</v>
          </cell>
          <cell r="G2639">
            <v>1440</v>
          </cell>
          <cell r="H2639">
            <v>1000</v>
          </cell>
          <cell r="I2639" t="str">
            <v>*；</v>
          </cell>
        </row>
        <row r="2640">
          <cell r="A2640">
            <v>331101014</v>
          </cell>
          <cell r="B2640" t="str">
            <v>肾囊肿切除术</v>
          </cell>
          <cell r="C2640" t="str">
            <v>包括去顶术</v>
          </cell>
        </row>
        <row r="2640">
          <cell r="E2640" t="str">
            <v>次</v>
          </cell>
          <cell r="F2640">
            <v>1900</v>
          </cell>
          <cell r="G2640">
            <v>1710</v>
          </cell>
          <cell r="H2640">
            <v>1230</v>
          </cell>
          <cell r="I2640" t="str">
            <v>*；</v>
          </cell>
        </row>
        <row r="2641">
          <cell r="A2641">
            <v>331101015</v>
          </cell>
          <cell r="B2641" t="str">
            <v>多囊肾去顶减压术</v>
          </cell>
        </row>
        <row r="2641">
          <cell r="E2641" t="str">
            <v>单侧</v>
          </cell>
          <cell r="F2641">
            <v>2700</v>
          </cell>
          <cell r="G2641">
            <v>2430</v>
          </cell>
          <cell r="H2641">
            <v>1800</v>
          </cell>
          <cell r="I2641" t="str">
            <v>*；</v>
          </cell>
        </row>
        <row r="2642">
          <cell r="A2642">
            <v>331101016</v>
          </cell>
          <cell r="B2642" t="str">
            <v>肾切开取石术</v>
          </cell>
          <cell r="C2642" t="str">
            <v>包括肾盂切开、肾实质切开</v>
          </cell>
        </row>
        <row r="2642">
          <cell r="E2642" t="str">
            <v>次</v>
          </cell>
          <cell r="F2642">
            <v>2400</v>
          </cell>
          <cell r="G2642">
            <v>2160</v>
          </cell>
          <cell r="H2642">
            <v>1600</v>
          </cell>
          <cell r="I2642" t="str">
            <v>*；</v>
          </cell>
        </row>
        <row r="2643">
          <cell r="A2643">
            <v>331101017</v>
          </cell>
          <cell r="B2643" t="str">
            <v>肾血管重建术</v>
          </cell>
          <cell r="C2643" t="str">
            <v>含取自体血管；包括肾血管狭窄成形术</v>
          </cell>
          <cell r="D2643" t="str">
            <v>人工血管</v>
          </cell>
          <cell r="E2643" t="str">
            <v>次</v>
          </cell>
          <cell r="F2643">
            <v>2600</v>
          </cell>
          <cell r="G2643">
            <v>2470</v>
          </cell>
          <cell r="H2643">
            <v>2050</v>
          </cell>
        </row>
        <row r="2644">
          <cell r="A2644">
            <v>331101018</v>
          </cell>
          <cell r="B2644" t="str">
            <v>自体肾移植术</v>
          </cell>
        </row>
        <row r="2644">
          <cell r="E2644" t="str">
            <v>次</v>
          </cell>
          <cell r="F2644">
            <v>3500</v>
          </cell>
          <cell r="G2644">
            <v>3320</v>
          </cell>
          <cell r="H2644">
            <v>2970</v>
          </cell>
        </row>
        <row r="2645">
          <cell r="A2645">
            <v>331101019</v>
          </cell>
          <cell r="B2645" t="str">
            <v>异体肾移植术</v>
          </cell>
          <cell r="C2645" t="str">
            <v>不含异体供肾取肾术</v>
          </cell>
          <cell r="D2645" t="str">
            <v>供体</v>
          </cell>
          <cell r="E2645" t="str">
            <v>次</v>
          </cell>
          <cell r="F2645">
            <v>3600</v>
          </cell>
          <cell r="G2645">
            <v>3420</v>
          </cell>
          <cell r="H2645">
            <v>3060</v>
          </cell>
        </row>
        <row r="2646">
          <cell r="A2646">
            <v>331101020</v>
          </cell>
          <cell r="B2646" t="str">
            <v>异体供肾取肾术</v>
          </cell>
        </row>
        <row r="2646">
          <cell r="E2646" t="str">
            <v>次</v>
          </cell>
          <cell r="F2646">
            <v>1900</v>
          </cell>
          <cell r="G2646">
            <v>1800</v>
          </cell>
          <cell r="H2646">
            <v>1610</v>
          </cell>
        </row>
        <row r="2647">
          <cell r="A2647">
            <v>331101021</v>
          </cell>
          <cell r="B2647" t="str">
            <v>供体肾修复术</v>
          </cell>
        </row>
        <row r="2647">
          <cell r="E2647" t="str">
            <v>次</v>
          </cell>
          <cell r="F2647">
            <v>600</v>
          </cell>
          <cell r="G2647">
            <v>570</v>
          </cell>
          <cell r="H2647">
            <v>510</v>
          </cell>
        </row>
        <row r="2648">
          <cell r="A2648">
            <v>331101022</v>
          </cell>
          <cell r="B2648" t="str">
            <v>移植肾探查术</v>
          </cell>
        </row>
        <row r="2648">
          <cell r="E2648" t="str">
            <v>次</v>
          </cell>
          <cell r="F2648">
            <v>1800</v>
          </cell>
          <cell r="G2648">
            <v>1710</v>
          </cell>
          <cell r="H2648">
            <v>1530</v>
          </cell>
        </row>
        <row r="2649">
          <cell r="A2649">
            <v>331101023</v>
          </cell>
          <cell r="B2649" t="str">
            <v>移植肾肾周血肿清除术</v>
          </cell>
        </row>
        <row r="2649">
          <cell r="E2649" t="str">
            <v>次</v>
          </cell>
          <cell r="F2649">
            <v>1600</v>
          </cell>
          <cell r="G2649">
            <v>1520</v>
          </cell>
          <cell r="H2649">
            <v>1360</v>
          </cell>
        </row>
        <row r="2650">
          <cell r="A2650">
            <v>331101024</v>
          </cell>
          <cell r="B2650" t="str">
            <v>离体肾取石术</v>
          </cell>
        </row>
        <row r="2650">
          <cell r="E2650" t="str">
            <v>次</v>
          </cell>
          <cell r="F2650">
            <v>3200</v>
          </cell>
          <cell r="G2650">
            <v>3040</v>
          </cell>
          <cell r="H2650">
            <v>2720</v>
          </cell>
        </row>
        <row r="2651">
          <cell r="A2651">
            <v>331101025</v>
          </cell>
          <cell r="B2651" t="str">
            <v>肾肿瘤腔静脉内瘤栓切取术</v>
          </cell>
        </row>
        <row r="2651">
          <cell r="E2651" t="str">
            <v>次</v>
          </cell>
          <cell r="F2651">
            <v>3380</v>
          </cell>
          <cell r="G2651">
            <v>3210</v>
          </cell>
          <cell r="H2651">
            <v>2871</v>
          </cell>
          <cell r="I2651" t="str">
            <v>需开胸的手术加收500元</v>
          </cell>
        </row>
        <row r="2652">
          <cell r="A2652">
            <v>331101026</v>
          </cell>
          <cell r="B2652" t="str">
            <v>胰肾联合移植术</v>
          </cell>
          <cell r="C2652" t="str">
            <v>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v>
          </cell>
        </row>
        <row r="2652">
          <cell r="E2652" t="str">
            <v>次</v>
          </cell>
          <cell r="F2652" t="str">
            <v>市场调节价</v>
          </cell>
          <cell r="G2652" t="str">
            <v>市场调节价</v>
          </cell>
          <cell r="H2652" t="str">
            <v>市场调节价</v>
          </cell>
        </row>
        <row r="2653">
          <cell r="A2653">
            <v>331102</v>
          </cell>
          <cell r="B2653" t="str">
            <v>肾盂和输尿管手术</v>
          </cell>
        </row>
        <row r="2654">
          <cell r="A2654">
            <v>331102001</v>
          </cell>
          <cell r="B2654" t="str">
            <v>肾盂癌根治术</v>
          </cell>
          <cell r="C2654" t="str">
            <v>含输尿管全长、部分膀胱切除；不含膀胱镜电切。包括输尿管恶性肿瘤根治术</v>
          </cell>
        </row>
        <row r="2654">
          <cell r="E2654" t="str">
            <v>次</v>
          </cell>
          <cell r="F2654">
            <v>3900</v>
          </cell>
          <cell r="G2654">
            <v>3510</v>
          </cell>
          <cell r="H2654">
            <v>2450</v>
          </cell>
          <cell r="I2654" t="str">
            <v>*；</v>
          </cell>
        </row>
        <row r="2655">
          <cell r="A2655">
            <v>331102002</v>
          </cell>
          <cell r="B2655" t="str">
            <v>肾盂成形肾盂输尿管再吻合术</v>
          </cell>
        </row>
        <row r="2655">
          <cell r="E2655" t="str">
            <v>次</v>
          </cell>
          <cell r="F2655">
            <v>2700</v>
          </cell>
          <cell r="G2655">
            <v>2430</v>
          </cell>
          <cell r="H2655">
            <v>1700</v>
          </cell>
          <cell r="I2655" t="str">
            <v>*；</v>
          </cell>
        </row>
        <row r="2656">
          <cell r="A2656">
            <v>331102003</v>
          </cell>
          <cell r="B2656" t="str">
            <v>经皮肾镜或输尿管镜内切开成形术</v>
          </cell>
        </row>
        <row r="2656">
          <cell r="E2656" t="str">
            <v>次</v>
          </cell>
          <cell r="F2656">
            <v>3100</v>
          </cell>
          <cell r="G2656">
            <v>2790</v>
          </cell>
          <cell r="H2656">
            <v>1990</v>
          </cell>
          <cell r="I2656" t="str">
            <v>*；</v>
          </cell>
        </row>
        <row r="2657">
          <cell r="A2657">
            <v>331102004</v>
          </cell>
          <cell r="B2657" t="str">
            <v>肾下盏输尿管吻合术</v>
          </cell>
        </row>
        <row r="2657">
          <cell r="E2657" t="str">
            <v>次</v>
          </cell>
          <cell r="F2657">
            <v>2100</v>
          </cell>
          <cell r="G2657">
            <v>1990</v>
          </cell>
          <cell r="H2657">
            <v>1780</v>
          </cell>
        </row>
        <row r="2658">
          <cell r="A2658">
            <v>331102005</v>
          </cell>
          <cell r="B2658" t="str">
            <v>肾盂输尿管成形术</v>
          </cell>
        </row>
        <row r="2658">
          <cell r="E2658" t="str">
            <v>次</v>
          </cell>
          <cell r="F2658">
            <v>2400</v>
          </cell>
          <cell r="G2658">
            <v>2160</v>
          </cell>
          <cell r="H2658">
            <v>1600</v>
          </cell>
          <cell r="I2658" t="str">
            <v>*；双侧成形加收1200元</v>
          </cell>
        </row>
        <row r="2659">
          <cell r="A2659">
            <v>331102006</v>
          </cell>
          <cell r="B2659" t="str">
            <v>肾盂输尿管成形术</v>
          </cell>
          <cell r="C2659" t="str">
            <v>指单纯肾盂或输尿管成形术</v>
          </cell>
        </row>
        <row r="2659">
          <cell r="E2659" t="str">
            <v>次</v>
          </cell>
          <cell r="F2659">
            <v>2400</v>
          </cell>
          <cell r="G2659">
            <v>2160</v>
          </cell>
          <cell r="H2659">
            <v>1600</v>
          </cell>
          <cell r="I2659" t="str">
            <v>*；双侧成形加收800元</v>
          </cell>
        </row>
        <row r="2660">
          <cell r="A2660">
            <v>331102007</v>
          </cell>
          <cell r="B2660" t="str">
            <v>输尿管切开取石术</v>
          </cell>
        </row>
        <row r="2660">
          <cell r="E2660" t="str">
            <v>次</v>
          </cell>
          <cell r="F2660">
            <v>2200</v>
          </cell>
          <cell r="G2660">
            <v>1980</v>
          </cell>
          <cell r="H2660">
            <v>1400</v>
          </cell>
          <cell r="I2660" t="str">
            <v>*；</v>
          </cell>
        </row>
        <row r="2661">
          <cell r="A2661">
            <v>331102008</v>
          </cell>
          <cell r="B2661" t="str">
            <v>输尿管损伤修补术</v>
          </cell>
        </row>
        <row r="2661">
          <cell r="E2661" t="str">
            <v>次</v>
          </cell>
          <cell r="F2661">
            <v>2200</v>
          </cell>
          <cell r="G2661">
            <v>1980</v>
          </cell>
          <cell r="H2661">
            <v>1400</v>
          </cell>
          <cell r="I2661" t="str">
            <v>*；</v>
          </cell>
        </row>
        <row r="2662">
          <cell r="A2662">
            <v>331102009</v>
          </cell>
          <cell r="B2662" t="str">
            <v>输尿管狭窄段切除再吻合术</v>
          </cell>
        </row>
        <row r="2662">
          <cell r="E2662" t="str">
            <v>次</v>
          </cell>
          <cell r="F2662">
            <v>2200</v>
          </cell>
          <cell r="G2662">
            <v>1980</v>
          </cell>
          <cell r="H2662">
            <v>1400</v>
          </cell>
          <cell r="I2662" t="str">
            <v>*；</v>
          </cell>
        </row>
        <row r="2663">
          <cell r="A2663">
            <v>331102010</v>
          </cell>
          <cell r="B2663" t="str">
            <v>输尿管开口囊肿切除术</v>
          </cell>
        </row>
        <row r="2663">
          <cell r="E2663" t="str">
            <v>次</v>
          </cell>
          <cell r="F2663">
            <v>1900</v>
          </cell>
          <cell r="G2663">
            <v>1710</v>
          </cell>
          <cell r="H2663">
            <v>1230</v>
          </cell>
          <cell r="I2663" t="str">
            <v>*；</v>
          </cell>
        </row>
        <row r="2664">
          <cell r="A2664">
            <v>331102011</v>
          </cell>
          <cell r="B2664" t="str">
            <v>输尿管残端切除术</v>
          </cell>
        </row>
        <row r="2664">
          <cell r="E2664" t="str">
            <v>次</v>
          </cell>
          <cell r="F2664">
            <v>1800</v>
          </cell>
          <cell r="G2664">
            <v>1620</v>
          </cell>
          <cell r="H2664">
            <v>1140</v>
          </cell>
          <cell r="I2664" t="str">
            <v>*；</v>
          </cell>
        </row>
        <row r="2665">
          <cell r="A2665">
            <v>331102012</v>
          </cell>
          <cell r="B2665" t="str">
            <v>输尿管膀胱再植术</v>
          </cell>
        </row>
        <row r="2665">
          <cell r="E2665" t="str">
            <v>次</v>
          </cell>
          <cell r="F2665">
            <v>2200</v>
          </cell>
          <cell r="G2665">
            <v>1980</v>
          </cell>
          <cell r="H2665">
            <v>1400</v>
          </cell>
          <cell r="I2665" t="str">
            <v>*；</v>
          </cell>
        </row>
        <row r="2666">
          <cell r="A2666">
            <v>331102013</v>
          </cell>
          <cell r="B2666" t="str">
            <v>输尿管皮肤造口术</v>
          </cell>
        </row>
        <row r="2666">
          <cell r="E2666" t="str">
            <v>次</v>
          </cell>
          <cell r="F2666">
            <v>2200</v>
          </cell>
          <cell r="G2666">
            <v>1980</v>
          </cell>
          <cell r="H2666">
            <v>1400</v>
          </cell>
          <cell r="I2666" t="str">
            <v>*；</v>
          </cell>
        </row>
        <row r="2667">
          <cell r="A2667">
            <v>331102014</v>
          </cell>
          <cell r="B2667" t="str">
            <v>输尿管乙状结肠吻合术</v>
          </cell>
        </row>
        <row r="2667">
          <cell r="E2667" t="str">
            <v>次</v>
          </cell>
          <cell r="F2667">
            <v>1600</v>
          </cell>
          <cell r="G2667">
            <v>1520</v>
          </cell>
          <cell r="H2667">
            <v>1360</v>
          </cell>
        </row>
        <row r="2668">
          <cell r="A2668">
            <v>331102015</v>
          </cell>
          <cell r="B2668" t="str">
            <v>输尿管松解术</v>
          </cell>
        </row>
        <row r="2668">
          <cell r="E2668" t="str">
            <v>次</v>
          </cell>
          <cell r="F2668">
            <v>2100</v>
          </cell>
          <cell r="G2668">
            <v>1890</v>
          </cell>
          <cell r="H2668">
            <v>1330</v>
          </cell>
          <cell r="I2668" t="str">
            <v>*；</v>
          </cell>
        </row>
        <row r="2669">
          <cell r="A2669">
            <v>331102016</v>
          </cell>
          <cell r="B2669" t="str">
            <v>输尿管整形术</v>
          </cell>
        </row>
        <row r="2669">
          <cell r="E2669" t="str">
            <v>次</v>
          </cell>
          <cell r="F2669">
            <v>2400</v>
          </cell>
          <cell r="G2669">
            <v>2160</v>
          </cell>
          <cell r="H2669">
            <v>1520</v>
          </cell>
          <cell r="I2669" t="str">
            <v>*；</v>
          </cell>
        </row>
        <row r="2670">
          <cell r="A2670">
            <v>331102017</v>
          </cell>
          <cell r="B2670" t="str">
            <v>腔静脉后输尿管整形术</v>
          </cell>
        </row>
        <row r="2670">
          <cell r="E2670" t="str">
            <v>次</v>
          </cell>
          <cell r="F2670">
            <v>1800</v>
          </cell>
          <cell r="G2670">
            <v>1710</v>
          </cell>
          <cell r="H2670">
            <v>1280</v>
          </cell>
        </row>
        <row r="2671">
          <cell r="A2671">
            <v>331102018</v>
          </cell>
          <cell r="B2671" t="str">
            <v>肠管代输尿管术</v>
          </cell>
        </row>
        <row r="2671">
          <cell r="E2671" t="str">
            <v>次</v>
          </cell>
          <cell r="F2671">
            <v>2200</v>
          </cell>
          <cell r="G2671">
            <v>2090</v>
          </cell>
          <cell r="H2671">
            <v>1870</v>
          </cell>
        </row>
        <row r="2672">
          <cell r="A2672">
            <v>331102019</v>
          </cell>
          <cell r="B2672" t="str">
            <v>膀胱瓣代输尿管术</v>
          </cell>
        </row>
        <row r="2672">
          <cell r="E2672" t="str">
            <v>次</v>
          </cell>
          <cell r="F2672">
            <v>2800</v>
          </cell>
          <cell r="G2672">
            <v>2520</v>
          </cell>
          <cell r="H2672">
            <v>1800</v>
          </cell>
          <cell r="I2672" t="str">
            <v>*；</v>
          </cell>
        </row>
        <row r="2673">
          <cell r="A2673">
            <v>331102020</v>
          </cell>
          <cell r="B2673" t="str">
            <v>输尿管肿瘤切除术</v>
          </cell>
          <cell r="C2673" t="str">
            <v>麻醉后，留置尿管，取侧卧位，消毒，铺无菌巾。建立气腹，在腹腔镜观察下，打开结肠旁沟，切开侧腹膜，游离肾脏，仔细游离肾动脉、肾静脉，血管夹夹闭肾动脉3道，离断肾动脉，同法夹闭并离断肾静脉，沿输尿管向下游离至膀胱，将膀胱做袖状切除，倒刺线缝合膀胱，将肾输尿管完整切除，留置肾窝及盆腔引流管各1根。逐层关闭切口，结束手术。</v>
          </cell>
        </row>
        <row r="2673">
          <cell r="E2673" t="str">
            <v>次</v>
          </cell>
          <cell r="F2673" t="str">
            <v>市场调节价</v>
          </cell>
          <cell r="G2673" t="str">
            <v>市场调节价</v>
          </cell>
          <cell r="H2673" t="str">
            <v>市场调节价</v>
          </cell>
        </row>
        <row r="2674">
          <cell r="A2674">
            <v>331103</v>
          </cell>
          <cell r="B2674" t="str">
            <v>膀胱手术</v>
          </cell>
        </row>
        <row r="2675">
          <cell r="A2675">
            <v>331103001</v>
          </cell>
          <cell r="B2675" t="str">
            <v>膀胱切开取石术</v>
          </cell>
        </row>
        <row r="2675">
          <cell r="E2675" t="str">
            <v>次</v>
          </cell>
          <cell r="F2675">
            <v>1300</v>
          </cell>
          <cell r="G2675">
            <v>1170</v>
          </cell>
          <cell r="H2675">
            <v>850</v>
          </cell>
          <cell r="I2675" t="str">
            <v>*；</v>
          </cell>
        </row>
        <row r="2676">
          <cell r="A2676">
            <v>331103002</v>
          </cell>
          <cell r="B2676" t="str">
            <v>膀胱憩室切除术</v>
          </cell>
        </row>
        <row r="2676">
          <cell r="E2676" t="str">
            <v>次</v>
          </cell>
          <cell r="F2676">
            <v>1900</v>
          </cell>
          <cell r="G2676">
            <v>1710</v>
          </cell>
          <cell r="H2676">
            <v>1200</v>
          </cell>
          <cell r="I2676" t="str">
            <v>*；</v>
          </cell>
        </row>
        <row r="2677">
          <cell r="A2677">
            <v>331103003</v>
          </cell>
          <cell r="B2677" t="str">
            <v>膀胱部分切除术</v>
          </cell>
        </row>
        <row r="2677">
          <cell r="E2677" t="str">
            <v>次</v>
          </cell>
          <cell r="F2677">
            <v>2200</v>
          </cell>
          <cell r="G2677">
            <v>1980</v>
          </cell>
          <cell r="H2677">
            <v>1430</v>
          </cell>
          <cell r="I2677" t="str">
            <v>*；</v>
          </cell>
        </row>
        <row r="2678">
          <cell r="A2678">
            <v>331103004</v>
          </cell>
          <cell r="B2678" t="str">
            <v>膀胱切开肿瘤烧灼术</v>
          </cell>
        </row>
        <row r="2678">
          <cell r="E2678" t="str">
            <v>次</v>
          </cell>
          <cell r="F2678">
            <v>1800</v>
          </cell>
          <cell r="G2678">
            <v>1620</v>
          </cell>
          <cell r="H2678">
            <v>1200</v>
          </cell>
          <cell r="I2678" t="str">
            <v>*；</v>
          </cell>
        </row>
        <row r="2679">
          <cell r="A2679">
            <v>331103005</v>
          </cell>
          <cell r="B2679" t="str">
            <v>膀胱造瘘术</v>
          </cell>
          <cell r="C2679" t="str">
            <v>包括穿刺、切开</v>
          </cell>
        </row>
        <row r="2679">
          <cell r="E2679" t="str">
            <v>次</v>
          </cell>
          <cell r="F2679">
            <v>1100</v>
          </cell>
          <cell r="G2679">
            <v>990</v>
          </cell>
          <cell r="H2679">
            <v>761</v>
          </cell>
          <cell r="I2679" t="str">
            <v>*；</v>
          </cell>
        </row>
        <row r="2680">
          <cell r="A2680">
            <v>331103006</v>
          </cell>
          <cell r="B2680" t="str">
            <v>根治性膀胱全切除术</v>
          </cell>
          <cell r="C2680" t="str">
            <v>含盆腔淋巴结清扫术</v>
          </cell>
          <cell r="D2680" t="str">
            <v>钛夹</v>
          </cell>
          <cell r="E2680" t="str">
            <v>次</v>
          </cell>
          <cell r="F2680">
            <v>3700</v>
          </cell>
          <cell r="G2680">
            <v>3330</v>
          </cell>
          <cell r="H2680">
            <v>2500</v>
          </cell>
          <cell r="I2680" t="str">
            <v>*；</v>
          </cell>
        </row>
        <row r="2681">
          <cell r="A2681">
            <v>331103007</v>
          </cell>
          <cell r="B2681" t="str">
            <v>膀胱尿道全切除术</v>
          </cell>
        </row>
        <row r="2681">
          <cell r="E2681" t="str">
            <v>次</v>
          </cell>
          <cell r="F2681">
            <v>4000</v>
          </cell>
          <cell r="G2681">
            <v>3600</v>
          </cell>
          <cell r="H2681">
            <v>2600</v>
          </cell>
          <cell r="I2681" t="str">
            <v>*；</v>
          </cell>
        </row>
        <row r="2682">
          <cell r="A2682">
            <v>331103008</v>
          </cell>
          <cell r="B2682" t="str">
            <v>膀胱再造术</v>
          </cell>
          <cell r="C2682" t="str">
            <v>含膀胱全切术</v>
          </cell>
        </row>
        <row r="2682">
          <cell r="E2682" t="str">
            <v>次</v>
          </cell>
          <cell r="F2682">
            <v>2680</v>
          </cell>
          <cell r="G2682">
            <v>2550</v>
          </cell>
          <cell r="H2682">
            <v>2280</v>
          </cell>
        </row>
        <row r="2683">
          <cell r="A2683">
            <v>331103009</v>
          </cell>
          <cell r="B2683" t="str">
            <v>回肠膀胱术</v>
          </cell>
          <cell r="C2683" t="str">
            <v>含阑尾切除术；包括结肠</v>
          </cell>
        </row>
        <row r="2683">
          <cell r="E2683" t="str">
            <v>次</v>
          </cell>
          <cell r="F2683">
            <v>2700</v>
          </cell>
          <cell r="G2683">
            <v>2430</v>
          </cell>
          <cell r="H2683">
            <v>1700</v>
          </cell>
          <cell r="I2683" t="str">
            <v>*；</v>
          </cell>
        </row>
        <row r="2684">
          <cell r="A2684">
            <v>331103010</v>
          </cell>
          <cell r="B2684" t="str">
            <v>可控性回肠膀胱术</v>
          </cell>
          <cell r="C2684" t="str">
            <v>含阑尾切除术；包括结肠</v>
          </cell>
        </row>
        <row r="2684">
          <cell r="E2684" t="str">
            <v>次</v>
          </cell>
          <cell r="F2684">
            <v>2500</v>
          </cell>
          <cell r="G2684">
            <v>2250</v>
          </cell>
          <cell r="H2684">
            <v>2025</v>
          </cell>
        </row>
        <row r="2685">
          <cell r="A2685">
            <v>331103011</v>
          </cell>
          <cell r="B2685" t="str">
            <v>回肠扩大膀胱术</v>
          </cell>
          <cell r="C2685" t="str">
            <v>包括结肠</v>
          </cell>
        </row>
        <row r="2685">
          <cell r="E2685" t="str">
            <v>次</v>
          </cell>
          <cell r="F2685">
            <v>1800</v>
          </cell>
          <cell r="G2685">
            <v>1710</v>
          </cell>
          <cell r="H2685">
            <v>1530</v>
          </cell>
        </row>
        <row r="2686">
          <cell r="A2686">
            <v>331103012</v>
          </cell>
          <cell r="B2686" t="str">
            <v>直肠膀胱术</v>
          </cell>
          <cell r="C2686" t="str">
            <v>含乙状结肠造瘘</v>
          </cell>
        </row>
        <row r="2686">
          <cell r="E2686" t="str">
            <v>次</v>
          </cell>
          <cell r="F2686">
            <v>1800</v>
          </cell>
          <cell r="G2686">
            <v>1710</v>
          </cell>
          <cell r="H2686">
            <v>1530</v>
          </cell>
        </row>
        <row r="2687">
          <cell r="A2687">
            <v>331103013</v>
          </cell>
          <cell r="B2687" t="str">
            <v>胃代膀胱术</v>
          </cell>
        </row>
        <row r="2687">
          <cell r="E2687" t="str">
            <v>次</v>
          </cell>
          <cell r="F2687">
            <v>2500</v>
          </cell>
          <cell r="G2687">
            <v>2370</v>
          </cell>
          <cell r="H2687">
            <v>1900</v>
          </cell>
        </row>
        <row r="2688">
          <cell r="A2688">
            <v>331103014</v>
          </cell>
          <cell r="B2688" t="str">
            <v>肠道原位膀胱术</v>
          </cell>
        </row>
        <row r="2688">
          <cell r="E2688" t="str">
            <v>次</v>
          </cell>
          <cell r="F2688">
            <v>2000</v>
          </cell>
          <cell r="G2688">
            <v>1900</v>
          </cell>
          <cell r="H2688">
            <v>1700</v>
          </cell>
        </row>
        <row r="2689">
          <cell r="A2689">
            <v>331103015</v>
          </cell>
          <cell r="B2689" t="str">
            <v>膀胱瘘管切除术</v>
          </cell>
        </row>
        <row r="2689">
          <cell r="E2689" t="str">
            <v>次</v>
          </cell>
          <cell r="F2689">
            <v>1800</v>
          </cell>
          <cell r="G2689">
            <v>1620</v>
          </cell>
          <cell r="H2689">
            <v>1200</v>
          </cell>
          <cell r="I2689" t="str">
            <v>*；</v>
          </cell>
        </row>
        <row r="2690">
          <cell r="A2690">
            <v>331103016</v>
          </cell>
          <cell r="B2690" t="str">
            <v>膀胱破裂修补术</v>
          </cell>
        </row>
        <row r="2690">
          <cell r="E2690" t="str">
            <v>次</v>
          </cell>
          <cell r="F2690">
            <v>1900</v>
          </cell>
          <cell r="G2690">
            <v>1710</v>
          </cell>
          <cell r="H2690">
            <v>1100</v>
          </cell>
          <cell r="I2690" t="str">
            <v>*；</v>
          </cell>
        </row>
        <row r="2691">
          <cell r="A2691">
            <v>331103017</v>
          </cell>
          <cell r="B2691" t="str">
            <v>膀胱膨出修补术</v>
          </cell>
        </row>
        <row r="2691">
          <cell r="E2691" t="str">
            <v>次</v>
          </cell>
          <cell r="F2691">
            <v>1600</v>
          </cell>
          <cell r="G2691">
            <v>1520</v>
          </cell>
          <cell r="H2691">
            <v>1360</v>
          </cell>
        </row>
        <row r="2692">
          <cell r="A2692">
            <v>331103018</v>
          </cell>
          <cell r="B2692" t="str">
            <v>膀胱外翻成形术</v>
          </cell>
          <cell r="C2692" t="str">
            <v>包括修补术</v>
          </cell>
        </row>
        <row r="2692">
          <cell r="E2692" t="str">
            <v>次</v>
          </cell>
          <cell r="F2692">
            <v>1600</v>
          </cell>
          <cell r="G2692">
            <v>1520</v>
          </cell>
          <cell r="H2692">
            <v>1360</v>
          </cell>
        </row>
        <row r="2693">
          <cell r="A2693">
            <v>331103019</v>
          </cell>
          <cell r="B2693" t="str">
            <v>膀胱阴道瘘修补术</v>
          </cell>
        </row>
        <row r="2693">
          <cell r="E2693" t="str">
            <v>次</v>
          </cell>
          <cell r="F2693">
            <v>3000</v>
          </cell>
          <cell r="G2693">
            <v>2700</v>
          </cell>
          <cell r="H2693">
            <v>1900</v>
          </cell>
          <cell r="I2693" t="str">
            <v>*；</v>
          </cell>
        </row>
        <row r="2694">
          <cell r="A2694">
            <v>331103020</v>
          </cell>
          <cell r="B2694" t="str">
            <v>膀胱颈部Y—V成形术</v>
          </cell>
        </row>
        <row r="2694">
          <cell r="E2694" t="str">
            <v>次</v>
          </cell>
          <cell r="F2694">
            <v>1400</v>
          </cell>
          <cell r="G2694">
            <v>1330</v>
          </cell>
          <cell r="H2694">
            <v>1190</v>
          </cell>
        </row>
        <row r="2695">
          <cell r="A2695">
            <v>331103021</v>
          </cell>
          <cell r="B2695" t="str">
            <v>膀胱颈重建术</v>
          </cell>
          <cell r="C2695" t="str">
            <v>包括紧缩术</v>
          </cell>
        </row>
        <row r="2695">
          <cell r="E2695" t="str">
            <v>次</v>
          </cell>
          <cell r="F2695">
            <v>1400</v>
          </cell>
          <cell r="G2695">
            <v>1330</v>
          </cell>
          <cell r="H2695">
            <v>1190</v>
          </cell>
        </row>
        <row r="2696">
          <cell r="A2696">
            <v>331103022</v>
          </cell>
          <cell r="B2696" t="str">
            <v>膀胱颈悬吊术</v>
          </cell>
        </row>
        <row r="2696">
          <cell r="E2696" t="str">
            <v>次</v>
          </cell>
          <cell r="F2696">
            <v>2200</v>
          </cell>
          <cell r="G2696">
            <v>1980</v>
          </cell>
          <cell r="H2696">
            <v>1400</v>
          </cell>
          <cell r="I2696" t="str">
            <v>*；</v>
          </cell>
        </row>
        <row r="2697">
          <cell r="A2697">
            <v>331103023</v>
          </cell>
          <cell r="B2697" t="str">
            <v>神经性膀胱腹直肌移位术</v>
          </cell>
        </row>
        <row r="2697">
          <cell r="E2697" t="str">
            <v>次</v>
          </cell>
          <cell r="F2697">
            <v>1680</v>
          </cell>
          <cell r="G2697">
            <v>1600</v>
          </cell>
          <cell r="H2697">
            <v>1431</v>
          </cell>
        </row>
        <row r="2698">
          <cell r="A2698">
            <v>331103024</v>
          </cell>
          <cell r="B2698" t="str">
            <v>脐尿管瘘切除术</v>
          </cell>
        </row>
        <row r="2698">
          <cell r="E2698" t="str">
            <v>次</v>
          </cell>
          <cell r="F2698">
            <v>2100</v>
          </cell>
          <cell r="G2698">
            <v>1890</v>
          </cell>
          <cell r="H2698">
            <v>1300</v>
          </cell>
          <cell r="I2698" t="str">
            <v>*；</v>
          </cell>
        </row>
        <row r="2699">
          <cell r="A2699">
            <v>331103025</v>
          </cell>
          <cell r="B2699" t="str">
            <v>经膀胱镜膀胱颈电切术</v>
          </cell>
        </row>
        <row r="2699">
          <cell r="E2699" t="str">
            <v>次</v>
          </cell>
          <cell r="F2699">
            <v>2700</v>
          </cell>
          <cell r="G2699">
            <v>2430</v>
          </cell>
          <cell r="H2699">
            <v>1800</v>
          </cell>
          <cell r="I2699" t="str">
            <v>*；</v>
          </cell>
        </row>
        <row r="2700">
          <cell r="A2700">
            <v>331103026</v>
          </cell>
          <cell r="B2700" t="str">
            <v>经尿道膀胱肿瘤特殊治疗</v>
          </cell>
          <cell r="C2700" t="str">
            <v>电灼、电切、激光等法</v>
          </cell>
        </row>
        <row r="2700">
          <cell r="E2700" t="str">
            <v>次</v>
          </cell>
          <cell r="F2700">
            <v>3000</v>
          </cell>
          <cell r="G2700">
            <v>2700</v>
          </cell>
          <cell r="H2700">
            <v>1900</v>
          </cell>
          <cell r="I2700" t="str">
            <v>*；电灼加收100元、电切加收300元、激光加收100元</v>
          </cell>
        </row>
        <row r="2701">
          <cell r="A2701">
            <v>331103027</v>
          </cell>
          <cell r="B2701" t="str">
            <v>经尿道膀胱碎石取石术</v>
          </cell>
          <cell r="C2701" t="str">
            <v>包括血块、异物取出</v>
          </cell>
        </row>
        <row r="2701">
          <cell r="E2701" t="str">
            <v>次</v>
          </cell>
          <cell r="F2701">
            <v>3000</v>
          </cell>
          <cell r="G2701">
            <v>2700</v>
          </cell>
          <cell r="H2701">
            <v>1900</v>
          </cell>
          <cell r="I2701" t="str">
            <v>*；气压弹道加收1000元</v>
          </cell>
        </row>
        <row r="2702">
          <cell r="A2702">
            <v>331103028</v>
          </cell>
          <cell r="B2702" t="str">
            <v>脐尿管肿瘤切除术</v>
          </cell>
        </row>
        <row r="2702">
          <cell r="E2702" t="str">
            <v>次</v>
          </cell>
          <cell r="F2702">
            <v>2700</v>
          </cell>
          <cell r="G2702">
            <v>2430</v>
          </cell>
          <cell r="H2702">
            <v>1800</v>
          </cell>
          <cell r="I2702" t="str">
            <v>*；</v>
          </cell>
        </row>
        <row r="2703">
          <cell r="A2703">
            <v>331104</v>
          </cell>
          <cell r="B2703" t="str">
            <v>尿道手术</v>
          </cell>
        </row>
        <row r="2704">
          <cell r="A2704">
            <v>331104001</v>
          </cell>
          <cell r="B2704" t="str">
            <v>尿道修补术</v>
          </cell>
          <cell r="C2704" t="str">
            <v>包括经会阴、耻骨劈开、尿道套入、内植皮</v>
          </cell>
        </row>
        <row r="2704">
          <cell r="E2704" t="str">
            <v>次</v>
          </cell>
          <cell r="F2704">
            <v>2400</v>
          </cell>
          <cell r="G2704">
            <v>2160</v>
          </cell>
          <cell r="H2704">
            <v>1500</v>
          </cell>
          <cell r="I2704" t="str">
            <v>*；</v>
          </cell>
        </row>
        <row r="2705">
          <cell r="A2705">
            <v>331104002</v>
          </cell>
          <cell r="B2705" t="str">
            <v>尿道折叠术</v>
          </cell>
        </row>
        <row r="2705">
          <cell r="E2705" t="str">
            <v>次</v>
          </cell>
          <cell r="F2705">
            <v>1000</v>
          </cell>
          <cell r="G2705">
            <v>950</v>
          </cell>
          <cell r="H2705">
            <v>850</v>
          </cell>
        </row>
        <row r="2706">
          <cell r="A2706">
            <v>331104003</v>
          </cell>
          <cell r="B2706" t="str">
            <v>尿道会师术</v>
          </cell>
        </row>
        <row r="2706">
          <cell r="E2706" t="str">
            <v>次</v>
          </cell>
          <cell r="F2706">
            <v>1800</v>
          </cell>
          <cell r="G2706">
            <v>1620</v>
          </cell>
          <cell r="H2706">
            <v>1200</v>
          </cell>
          <cell r="I2706" t="str">
            <v>*；</v>
          </cell>
        </row>
        <row r="2707">
          <cell r="A2707">
            <v>331104004</v>
          </cell>
          <cell r="B2707" t="str">
            <v>前尿道吻合术</v>
          </cell>
        </row>
        <row r="2707">
          <cell r="E2707" t="str">
            <v>次</v>
          </cell>
          <cell r="F2707">
            <v>1300</v>
          </cell>
          <cell r="G2707">
            <v>1230</v>
          </cell>
          <cell r="H2707">
            <v>1100</v>
          </cell>
        </row>
        <row r="2708">
          <cell r="A2708">
            <v>331104005</v>
          </cell>
          <cell r="B2708" t="str">
            <v>尿道切开取石术</v>
          </cell>
          <cell r="C2708" t="str">
            <v>包括前后尿道及取异物术</v>
          </cell>
        </row>
        <row r="2708">
          <cell r="E2708" t="str">
            <v>次</v>
          </cell>
          <cell r="F2708">
            <v>1500</v>
          </cell>
          <cell r="G2708">
            <v>1350</v>
          </cell>
          <cell r="H2708">
            <v>950</v>
          </cell>
          <cell r="I2708" t="str">
            <v>*；</v>
          </cell>
        </row>
        <row r="2709">
          <cell r="A2709">
            <v>331104006</v>
          </cell>
          <cell r="B2709" t="str">
            <v>尿道瓣膜电切术</v>
          </cell>
        </row>
        <row r="2709">
          <cell r="E2709" t="str">
            <v>次</v>
          </cell>
          <cell r="F2709">
            <v>1900</v>
          </cell>
          <cell r="G2709">
            <v>1710</v>
          </cell>
          <cell r="H2709">
            <v>1200</v>
          </cell>
          <cell r="I2709" t="str">
            <v>*；激光加收300元</v>
          </cell>
        </row>
        <row r="2710">
          <cell r="A2710">
            <v>331104007</v>
          </cell>
          <cell r="B2710" t="str">
            <v>尿道狭窄瘢痕切除术</v>
          </cell>
        </row>
        <row r="2710">
          <cell r="E2710" t="str">
            <v>次</v>
          </cell>
          <cell r="F2710">
            <v>2200</v>
          </cell>
          <cell r="G2710">
            <v>1980</v>
          </cell>
          <cell r="H2710">
            <v>1430</v>
          </cell>
          <cell r="I2710" t="str">
            <v>*；电切加收300元，激光加收300元</v>
          </cell>
        </row>
        <row r="2711">
          <cell r="A2711">
            <v>331104008</v>
          </cell>
          <cell r="B2711" t="str">
            <v>尿道良性肿物切除术</v>
          </cell>
        </row>
        <row r="2711">
          <cell r="E2711" t="str">
            <v>次</v>
          </cell>
          <cell r="F2711">
            <v>1300</v>
          </cell>
          <cell r="G2711">
            <v>1170</v>
          </cell>
          <cell r="H2711">
            <v>850</v>
          </cell>
          <cell r="I2711" t="str">
            <v>*；激光加收300元，电灼加收300元</v>
          </cell>
        </row>
        <row r="2712">
          <cell r="A2712">
            <v>331104009</v>
          </cell>
          <cell r="B2712" t="str">
            <v>尿道憩室切除术</v>
          </cell>
        </row>
        <row r="2712">
          <cell r="E2712" t="str">
            <v>次</v>
          </cell>
          <cell r="F2712">
            <v>1600</v>
          </cell>
          <cell r="G2712">
            <v>1440</v>
          </cell>
          <cell r="H2712">
            <v>940</v>
          </cell>
          <cell r="I2712" t="str">
            <v>*；</v>
          </cell>
        </row>
        <row r="2713">
          <cell r="A2713">
            <v>331104010</v>
          </cell>
          <cell r="B2713" t="str">
            <v>尿道旁腺囊肿摘除术</v>
          </cell>
        </row>
        <row r="2713">
          <cell r="E2713" t="str">
            <v>次</v>
          </cell>
          <cell r="F2713">
            <v>1200</v>
          </cell>
          <cell r="G2713">
            <v>1080</v>
          </cell>
          <cell r="H2713">
            <v>940</v>
          </cell>
          <cell r="I2713" t="str">
            <v>*；</v>
          </cell>
        </row>
        <row r="2714">
          <cell r="A2714">
            <v>331104011</v>
          </cell>
          <cell r="B2714" t="str">
            <v>尿道癌根治术</v>
          </cell>
        </row>
        <row r="2714">
          <cell r="E2714" t="str">
            <v>次</v>
          </cell>
          <cell r="F2714">
            <v>1800</v>
          </cell>
          <cell r="G2714">
            <v>1710</v>
          </cell>
          <cell r="H2714">
            <v>1530</v>
          </cell>
          <cell r="I2714" t="str">
            <v>需膀胱全切，尿路重建加收900元</v>
          </cell>
        </row>
        <row r="2715">
          <cell r="A2715">
            <v>331104012</v>
          </cell>
          <cell r="B2715" t="str">
            <v>重复尿道切除术</v>
          </cell>
        </row>
        <row r="2715">
          <cell r="E2715" t="str">
            <v>次</v>
          </cell>
          <cell r="F2715">
            <v>1600</v>
          </cell>
          <cell r="G2715">
            <v>1520</v>
          </cell>
          <cell r="H2715">
            <v>1190</v>
          </cell>
        </row>
        <row r="2716">
          <cell r="A2716">
            <v>331104013</v>
          </cell>
          <cell r="B2716" t="str">
            <v>尿道重建术</v>
          </cell>
          <cell r="C2716" t="str">
            <v>含尿道全切</v>
          </cell>
        </row>
        <row r="2716">
          <cell r="E2716" t="str">
            <v>次</v>
          </cell>
          <cell r="F2716">
            <v>2400</v>
          </cell>
          <cell r="G2716">
            <v>2160</v>
          </cell>
          <cell r="H2716">
            <v>1500</v>
          </cell>
          <cell r="I2716" t="str">
            <v>*；</v>
          </cell>
        </row>
        <row r="2717">
          <cell r="A2717">
            <v>331104014</v>
          </cell>
          <cell r="B2717" t="str">
            <v>尿道阴道瘘修补术</v>
          </cell>
        </row>
        <row r="2717">
          <cell r="E2717" t="str">
            <v>次</v>
          </cell>
          <cell r="F2717">
            <v>1800</v>
          </cell>
          <cell r="G2717">
            <v>1710</v>
          </cell>
          <cell r="H2717">
            <v>1530</v>
          </cell>
        </row>
        <row r="2718">
          <cell r="A2718">
            <v>331104015</v>
          </cell>
          <cell r="B2718" t="str">
            <v>尿道直肠瘘修补术</v>
          </cell>
        </row>
        <row r="2718">
          <cell r="E2718" t="str">
            <v>次</v>
          </cell>
          <cell r="F2718">
            <v>1800</v>
          </cell>
          <cell r="G2718">
            <v>1710</v>
          </cell>
          <cell r="H2718">
            <v>1530</v>
          </cell>
        </row>
        <row r="2719">
          <cell r="A2719">
            <v>331104016</v>
          </cell>
          <cell r="B2719" t="str">
            <v>会阴阴囊皮瓣尿道成型术</v>
          </cell>
        </row>
        <row r="2719">
          <cell r="E2719" t="str">
            <v>次</v>
          </cell>
          <cell r="F2719">
            <v>1300</v>
          </cell>
          <cell r="G2719">
            <v>1230</v>
          </cell>
          <cell r="H2719">
            <v>830</v>
          </cell>
        </row>
        <row r="2720">
          <cell r="A2720">
            <v>331104017</v>
          </cell>
          <cell r="B2720" t="str">
            <v>尿道会阴造口术</v>
          </cell>
        </row>
        <row r="2720">
          <cell r="E2720" t="str">
            <v>次</v>
          </cell>
          <cell r="F2720">
            <v>1800</v>
          </cell>
          <cell r="G2720">
            <v>1620</v>
          </cell>
          <cell r="H2720">
            <v>1100</v>
          </cell>
          <cell r="I2720" t="str">
            <v>*；</v>
          </cell>
        </row>
        <row r="2721">
          <cell r="A2721">
            <v>331104018</v>
          </cell>
          <cell r="B2721" t="str">
            <v>尿道瘘修补术</v>
          </cell>
          <cell r="C2721" t="str">
            <v>含耻骨膀胱造瘘</v>
          </cell>
        </row>
        <row r="2721">
          <cell r="E2721" t="str">
            <v>次</v>
          </cell>
          <cell r="F2721">
            <v>1650</v>
          </cell>
          <cell r="G2721">
            <v>1485</v>
          </cell>
          <cell r="H2721">
            <v>1100</v>
          </cell>
          <cell r="I2721" t="str">
            <v>*；</v>
          </cell>
        </row>
        <row r="2722">
          <cell r="A2722">
            <v>331104019</v>
          </cell>
          <cell r="B2722" t="str">
            <v>尿道瓣膜切除成形术</v>
          </cell>
        </row>
        <row r="2722">
          <cell r="E2722" t="str">
            <v>次</v>
          </cell>
          <cell r="F2722">
            <v>1800</v>
          </cell>
          <cell r="G2722">
            <v>1620</v>
          </cell>
          <cell r="H2722">
            <v>1020</v>
          </cell>
          <cell r="I2722" t="str">
            <v>*；电切加收300元，激光加收300元</v>
          </cell>
        </row>
        <row r="2723">
          <cell r="A2723">
            <v>331104020</v>
          </cell>
          <cell r="B2723" t="str">
            <v>尿道粘膜脱垂切除术</v>
          </cell>
        </row>
        <row r="2723">
          <cell r="E2723" t="str">
            <v>次</v>
          </cell>
          <cell r="F2723">
            <v>1000</v>
          </cell>
          <cell r="G2723">
            <v>950</v>
          </cell>
          <cell r="H2723">
            <v>850</v>
          </cell>
        </row>
        <row r="2724">
          <cell r="A2724">
            <v>331104021</v>
          </cell>
          <cell r="B2724" t="str">
            <v>尿道外口整形术</v>
          </cell>
        </row>
        <row r="2724">
          <cell r="E2724" t="str">
            <v>次</v>
          </cell>
          <cell r="F2724">
            <v>1000</v>
          </cell>
          <cell r="G2724">
            <v>900</v>
          </cell>
          <cell r="H2724">
            <v>680</v>
          </cell>
          <cell r="I2724" t="str">
            <v>*；</v>
          </cell>
        </row>
        <row r="2725">
          <cell r="A2725">
            <v>331104022</v>
          </cell>
          <cell r="B2725" t="str">
            <v>尿道悬吊延长术</v>
          </cell>
        </row>
        <row r="2725">
          <cell r="D2725" t="str">
            <v>特殊穿刺针、悬吊器、</v>
          </cell>
          <cell r="E2725" t="str">
            <v>次</v>
          </cell>
          <cell r="F2725">
            <v>1800</v>
          </cell>
          <cell r="G2725">
            <v>1620</v>
          </cell>
          <cell r="H2725">
            <v>1100</v>
          </cell>
          <cell r="I2725" t="str">
            <v>*；</v>
          </cell>
        </row>
        <row r="2726">
          <cell r="A2726">
            <v>331104023</v>
          </cell>
          <cell r="B2726" t="str">
            <v>尿道下裂Ⅰ期成形术</v>
          </cell>
        </row>
        <row r="2726">
          <cell r="E2726" t="str">
            <v>次</v>
          </cell>
          <cell r="F2726">
            <v>2200</v>
          </cell>
          <cell r="G2726">
            <v>1980</v>
          </cell>
          <cell r="H2726">
            <v>1280</v>
          </cell>
          <cell r="I2726" t="str">
            <v>*；</v>
          </cell>
        </row>
        <row r="2727">
          <cell r="A2727">
            <v>331104024</v>
          </cell>
          <cell r="B2727" t="str">
            <v>尿道下裂Ⅱ期成形术</v>
          </cell>
        </row>
        <row r="2727">
          <cell r="E2727" t="str">
            <v>次</v>
          </cell>
          <cell r="F2727">
            <v>1500</v>
          </cell>
          <cell r="G2727">
            <v>1430</v>
          </cell>
          <cell r="H2727">
            <v>1280</v>
          </cell>
        </row>
        <row r="2728">
          <cell r="A2728">
            <v>331104025</v>
          </cell>
          <cell r="B2728" t="str">
            <v>尿道下裂阴茎下弯矫治术</v>
          </cell>
        </row>
        <row r="2728">
          <cell r="E2728" t="str">
            <v>次</v>
          </cell>
          <cell r="F2728">
            <v>1200</v>
          </cell>
          <cell r="G2728">
            <v>1140</v>
          </cell>
          <cell r="H2728">
            <v>1020</v>
          </cell>
        </row>
        <row r="2729">
          <cell r="A2729">
            <v>331104026</v>
          </cell>
          <cell r="B2729" t="str">
            <v>尿道下裂修复术</v>
          </cell>
          <cell r="C2729" t="str">
            <v>包括尿瘘修补和各型尿道下裂修复；不含造瘘术和阴茎矫直术</v>
          </cell>
        </row>
        <row r="2729">
          <cell r="E2729" t="str">
            <v>次</v>
          </cell>
          <cell r="F2729">
            <v>2400</v>
          </cell>
          <cell r="G2729">
            <v>2160</v>
          </cell>
          <cell r="H2729">
            <v>1600</v>
          </cell>
          <cell r="I2729" t="str">
            <v>*；</v>
          </cell>
        </row>
        <row r="2730">
          <cell r="A2730">
            <v>331104027</v>
          </cell>
          <cell r="B2730" t="str">
            <v>尿道上裂修复术</v>
          </cell>
          <cell r="C2730" t="str">
            <v>包括各型尿道上裂；不含造瘘术和腹壁缺损修补和膀胱外翻修复与阴茎矫直</v>
          </cell>
        </row>
        <row r="2730">
          <cell r="E2730" t="str">
            <v>次</v>
          </cell>
          <cell r="F2730">
            <v>1600</v>
          </cell>
          <cell r="G2730">
            <v>1520</v>
          </cell>
          <cell r="H2730">
            <v>1360</v>
          </cell>
        </row>
        <row r="2731">
          <cell r="A2731">
            <v>331104028</v>
          </cell>
          <cell r="B2731" t="str">
            <v>尿道上裂膀胱外翻矫治术</v>
          </cell>
        </row>
        <row r="2731">
          <cell r="E2731" t="str">
            <v>次</v>
          </cell>
          <cell r="F2731">
            <v>1800</v>
          </cell>
          <cell r="G2731">
            <v>1710</v>
          </cell>
          <cell r="H2731">
            <v>1530</v>
          </cell>
          <cell r="I2731" t="str">
            <v>需骨盆截骨时加收1000元</v>
          </cell>
        </row>
        <row r="2732">
          <cell r="A2732">
            <v>3312</v>
          </cell>
          <cell r="B2732" t="str">
            <v>12．男性生殖系统手术</v>
          </cell>
        </row>
        <row r="2733">
          <cell r="A2733">
            <v>331201</v>
          </cell>
          <cell r="B2733" t="str">
            <v>前列腺、精囊腺手术</v>
          </cell>
        </row>
        <row r="2734">
          <cell r="A2734">
            <v>331201001</v>
          </cell>
          <cell r="B2734" t="str">
            <v>前列腺癌根治术</v>
          </cell>
          <cell r="C2734" t="str">
            <v>含淋巴结清扫和取活检</v>
          </cell>
        </row>
        <row r="2734">
          <cell r="E2734" t="str">
            <v>次</v>
          </cell>
          <cell r="F2734">
            <v>4100</v>
          </cell>
          <cell r="G2734">
            <v>3690</v>
          </cell>
          <cell r="H2734">
            <v>2500</v>
          </cell>
          <cell r="I2734" t="str">
            <v>*；</v>
          </cell>
        </row>
        <row r="2735">
          <cell r="A2735">
            <v>331201002</v>
          </cell>
          <cell r="B2735" t="str">
            <v>耻骨上前列腺切除术</v>
          </cell>
        </row>
        <row r="2735">
          <cell r="E2735" t="str">
            <v>次</v>
          </cell>
          <cell r="F2735">
            <v>2400</v>
          </cell>
          <cell r="G2735">
            <v>2160</v>
          </cell>
          <cell r="H2735">
            <v>1600</v>
          </cell>
          <cell r="I2735" t="str">
            <v>*；</v>
          </cell>
        </row>
        <row r="2736">
          <cell r="A2736">
            <v>331201003</v>
          </cell>
          <cell r="B2736" t="str">
            <v>耻骨后前列腺切除术</v>
          </cell>
        </row>
        <row r="2736">
          <cell r="E2736" t="str">
            <v>次</v>
          </cell>
          <cell r="F2736">
            <v>2400</v>
          </cell>
          <cell r="G2736">
            <v>2160</v>
          </cell>
          <cell r="H2736">
            <v>1600</v>
          </cell>
          <cell r="I2736" t="str">
            <v>*；</v>
          </cell>
        </row>
        <row r="2737">
          <cell r="A2737">
            <v>331201004</v>
          </cell>
          <cell r="B2737" t="str">
            <v>前列腺囊肿切除术</v>
          </cell>
        </row>
        <row r="2737">
          <cell r="E2737" t="str">
            <v>次</v>
          </cell>
          <cell r="F2737">
            <v>1200</v>
          </cell>
          <cell r="G2737">
            <v>1140</v>
          </cell>
          <cell r="H2737">
            <v>1020</v>
          </cell>
        </row>
        <row r="2738">
          <cell r="A2738">
            <v>331201005</v>
          </cell>
          <cell r="B2738" t="str">
            <v>前列腺脓肿切开术</v>
          </cell>
        </row>
        <row r="2738">
          <cell r="E2738" t="str">
            <v>次</v>
          </cell>
          <cell r="F2738">
            <v>1000</v>
          </cell>
          <cell r="G2738">
            <v>950</v>
          </cell>
          <cell r="H2738">
            <v>850</v>
          </cell>
        </row>
        <row r="2739">
          <cell r="A2739">
            <v>331201006</v>
          </cell>
          <cell r="B2739" t="str">
            <v>经尿道前列腺电切术</v>
          </cell>
        </row>
        <row r="2739">
          <cell r="E2739" t="str">
            <v>次</v>
          </cell>
          <cell r="F2739">
            <v>3000</v>
          </cell>
          <cell r="G2739">
            <v>2700</v>
          </cell>
          <cell r="H2739">
            <v>1900</v>
          </cell>
          <cell r="I2739" t="str">
            <v>*；汽化术收3640元，激光加收240元；前列腺激光剜除术9100元(含光纤，含激光)</v>
          </cell>
        </row>
        <row r="2740">
          <cell r="A2740">
            <v>331201007</v>
          </cell>
          <cell r="B2740" t="str">
            <v>经尿道前列腺气囊扩张术</v>
          </cell>
        </row>
        <row r="2740">
          <cell r="D2740" t="str">
            <v>气囊导管</v>
          </cell>
          <cell r="E2740" t="str">
            <v>次</v>
          </cell>
          <cell r="F2740">
            <v>1100</v>
          </cell>
          <cell r="G2740">
            <v>990</v>
          </cell>
          <cell r="H2740">
            <v>720</v>
          </cell>
          <cell r="I2740" t="str">
            <v>*；</v>
          </cell>
        </row>
        <row r="2741">
          <cell r="A2741">
            <v>331201008</v>
          </cell>
          <cell r="B2741" t="str">
            <v>经尿道前列腺支架置入术</v>
          </cell>
        </row>
        <row r="2741">
          <cell r="D2741" t="str">
            <v>支架</v>
          </cell>
          <cell r="E2741" t="str">
            <v>次</v>
          </cell>
          <cell r="F2741">
            <v>1200</v>
          </cell>
          <cell r="G2741">
            <v>1080</v>
          </cell>
          <cell r="H2741">
            <v>760</v>
          </cell>
          <cell r="I2741" t="str">
            <v>*；</v>
          </cell>
        </row>
        <row r="2742">
          <cell r="A2742">
            <v>331201009</v>
          </cell>
          <cell r="B2742" t="str">
            <v>精囊肿物切除术</v>
          </cell>
        </row>
        <row r="2742">
          <cell r="E2742" t="str">
            <v>次</v>
          </cell>
          <cell r="F2742">
            <v>1600</v>
          </cell>
          <cell r="G2742">
            <v>1520</v>
          </cell>
          <cell r="H2742">
            <v>1360</v>
          </cell>
        </row>
        <row r="2743">
          <cell r="A2743">
            <v>331202</v>
          </cell>
          <cell r="B2743" t="str">
            <v>阴囊、睾丸手术</v>
          </cell>
        </row>
        <row r="2744">
          <cell r="A2744">
            <v>331202001</v>
          </cell>
          <cell r="B2744" t="str">
            <v>阴囊坏死扩创术</v>
          </cell>
        </row>
        <row r="2744">
          <cell r="E2744" t="str">
            <v>次</v>
          </cell>
          <cell r="F2744">
            <v>780</v>
          </cell>
          <cell r="G2744">
            <v>702</v>
          </cell>
          <cell r="H2744">
            <v>510</v>
          </cell>
          <cell r="I2744" t="str">
            <v>*；</v>
          </cell>
        </row>
        <row r="2745">
          <cell r="A2745">
            <v>331202002</v>
          </cell>
          <cell r="B2745" t="str">
            <v>阴囊脓肿引流术</v>
          </cell>
          <cell r="C2745" t="str">
            <v>包括血肿清除引流</v>
          </cell>
        </row>
        <row r="2745">
          <cell r="E2745" t="str">
            <v>次</v>
          </cell>
          <cell r="F2745">
            <v>580</v>
          </cell>
          <cell r="G2745">
            <v>522</v>
          </cell>
          <cell r="H2745">
            <v>380</v>
          </cell>
          <cell r="I2745" t="str">
            <v>*；</v>
          </cell>
        </row>
        <row r="2746">
          <cell r="A2746">
            <v>331202003</v>
          </cell>
          <cell r="B2746" t="str">
            <v>阴囊成形术</v>
          </cell>
        </row>
        <row r="2746">
          <cell r="E2746" t="str">
            <v>次</v>
          </cell>
          <cell r="F2746">
            <v>1000</v>
          </cell>
          <cell r="G2746">
            <v>900</v>
          </cell>
          <cell r="H2746">
            <v>700</v>
          </cell>
          <cell r="I2746" t="str">
            <v>*；</v>
          </cell>
        </row>
        <row r="2747">
          <cell r="A2747">
            <v>331202004</v>
          </cell>
          <cell r="B2747" t="str">
            <v>阴囊肿物切除术</v>
          </cell>
        </row>
        <row r="2747">
          <cell r="E2747" t="str">
            <v>次</v>
          </cell>
          <cell r="F2747">
            <v>550</v>
          </cell>
          <cell r="G2747">
            <v>495</v>
          </cell>
          <cell r="H2747">
            <v>421</v>
          </cell>
          <cell r="I2747" t="str">
            <v>*；</v>
          </cell>
        </row>
        <row r="2748">
          <cell r="A2748">
            <v>331202005</v>
          </cell>
          <cell r="B2748" t="str">
            <v>高位隐睾下降固定术</v>
          </cell>
          <cell r="C2748" t="str">
            <v>含疝修补术</v>
          </cell>
        </row>
        <row r="2748">
          <cell r="E2748" t="str">
            <v>单侧</v>
          </cell>
          <cell r="F2748">
            <v>1500</v>
          </cell>
          <cell r="G2748">
            <v>1350</v>
          </cell>
          <cell r="H2748">
            <v>950</v>
          </cell>
          <cell r="I2748" t="str">
            <v>*；</v>
          </cell>
        </row>
        <row r="2749">
          <cell r="A2749">
            <v>331202006</v>
          </cell>
          <cell r="B2749" t="str">
            <v>睾丸鞘膜翻转术</v>
          </cell>
        </row>
        <row r="2749">
          <cell r="E2749" t="str">
            <v>单侧</v>
          </cell>
          <cell r="F2749">
            <v>1500</v>
          </cell>
          <cell r="G2749">
            <v>1350</v>
          </cell>
          <cell r="H2749">
            <v>950</v>
          </cell>
          <cell r="I2749" t="str">
            <v>*；</v>
          </cell>
        </row>
        <row r="2750">
          <cell r="A2750">
            <v>331202007</v>
          </cell>
          <cell r="B2750" t="str">
            <v>交通性鞘膜积液修补术</v>
          </cell>
        </row>
        <row r="2750">
          <cell r="E2750" t="str">
            <v>单侧</v>
          </cell>
          <cell r="F2750">
            <v>1500</v>
          </cell>
          <cell r="G2750">
            <v>1350</v>
          </cell>
          <cell r="H2750">
            <v>950</v>
          </cell>
          <cell r="I2750" t="str">
            <v>*；</v>
          </cell>
        </row>
        <row r="2751">
          <cell r="A2751">
            <v>331202008</v>
          </cell>
          <cell r="B2751" t="str">
            <v>睾丸附件扭转探查术</v>
          </cell>
          <cell r="C2751" t="str">
            <v>含睾丸扭转复位术</v>
          </cell>
        </row>
        <row r="2751">
          <cell r="E2751" t="str">
            <v>单侧</v>
          </cell>
          <cell r="F2751">
            <v>1170</v>
          </cell>
          <cell r="G2751">
            <v>1053</v>
          </cell>
          <cell r="H2751">
            <v>800</v>
          </cell>
          <cell r="I2751" t="str">
            <v>*；</v>
          </cell>
        </row>
        <row r="2752">
          <cell r="A2752">
            <v>331202009</v>
          </cell>
          <cell r="B2752" t="str">
            <v>睾丸破裂修补术</v>
          </cell>
        </row>
        <row r="2752">
          <cell r="E2752" t="str">
            <v>次</v>
          </cell>
          <cell r="F2752">
            <v>1170</v>
          </cell>
          <cell r="G2752">
            <v>1053</v>
          </cell>
          <cell r="H2752">
            <v>850</v>
          </cell>
          <cell r="I2752" t="str">
            <v>*；</v>
          </cell>
        </row>
        <row r="2753">
          <cell r="A2753">
            <v>331202010</v>
          </cell>
          <cell r="B2753" t="str">
            <v>睾丸固定术</v>
          </cell>
          <cell r="C2753" t="str">
            <v>含疝囊高位结扎术</v>
          </cell>
        </row>
        <row r="2753">
          <cell r="E2753" t="str">
            <v>单侧</v>
          </cell>
          <cell r="F2753">
            <v>1500</v>
          </cell>
          <cell r="G2753">
            <v>1350</v>
          </cell>
          <cell r="H2753">
            <v>850</v>
          </cell>
          <cell r="I2753" t="str">
            <v>*；疝囊高位结扎术收960元</v>
          </cell>
        </row>
        <row r="2754">
          <cell r="A2754">
            <v>331202011</v>
          </cell>
          <cell r="B2754" t="str">
            <v>睾丸切除术</v>
          </cell>
        </row>
        <row r="2754">
          <cell r="E2754" t="str">
            <v>单侧</v>
          </cell>
          <cell r="F2754">
            <v>780</v>
          </cell>
          <cell r="G2754">
            <v>702</v>
          </cell>
          <cell r="H2754">
            <v>510</v>
          </cell>
          <cell r="I2754" t="str">
            <v>*；</v>
          </cell>
        </row>
        <row r="2755">
          <cell r="A2755">
            <v>331202012</v>
          </cell>
          <cell r="B2755" t="str">
            <v>睾丸肿瘤腹膜后淋巴结清扫术</v>
          </cell>
        </row>
        <row r="2755">
          <cell r="E2755" t="str">
            <v>次</v>
          </cell>
          <cell r="F2755">
            <v>2200</v>
          </cell>
          <cell r="G2755">
            <v>2090</v>
          </cell>
          <cell r="H2755">
            <v>1870</v>
          </cell>
        </row>
        <row r="2756">
          <cell r="A2756">
            <v>331202013</v>
          </cell>
          <cell r="B2756" t="str">
            <v>自体睾丸移植术</v>
          </cell>
        </row>
        <row r="2756">
          <cell r="E2756" t="str">
            <v>次</v>
          </cell>
          <cell r="F2756">
            <v>2200</v>
          </cell>
          <cell r="G2756">
            <v>2090</v>
          </cell>
          <cell r="H2756">
            <v>1870</v>
          </cell>
        </row>
        <row r="2757">
          <cell r="A2757">
            <v>331202014</v>
          </cell>
          <cell r="B2757" t="str">
            <v>经腹腔镜隐睾探查术</v>
          </cell>
          <cell r="C2757" t="str">
            <v>含隐睾切除术；不含复位固定术</v>
          </cell>
        </row>
        <row r="2757">
          <cell r="E2757" t="str">
            <v>单侧</v>
          </cell>
          <cell r="F2757">
            <v>1800</v>
          </cell>
          <cell r="G2757">
            <v>1620</v>
          </cell>
          <cell r="H2757">
            <v>1200</v>
          </cell>
          <cell r="I2757" t="str">
            <v>*；</v>
          </cell>
        </row>
        <row r="2758">
          <cell r="A2758">
            <v>331202015</v>
          </cell>
          <cell r="B2758" t="str">
            <v>两性畸型剖腹探查术</v>
          </cell>
        </row>
        <row r="2758">
          <cell r="E2758" t="str">
            <v>次</v>
          </cell>
          <cell r="F2758">
            <v>2200</v>
          </cell>
          <cell r="G2758">
            <v>1980</v>
          </cell>
          <cell r="H2758">
            <v>1350</v>
          </cell>
          <cell r="I2758" t="str">
            <v>*；</v>
          </cell>
        </row>
        <row r="2759">
          <cell r="A2759">
            <v>331203</v>
          </cell>
          <cell r="B2759" t="str">
            <v>附睾、输精管、精索手术</v>
          </cell>
        </row>
        <row r="2760">
          <cell r="A2760">
            <v>331203001</v>
          </cell>
          <cell r="B2760" t="str">
            <v>附睾切除术</v>
          </cell>
          <cell r="C2760" t="str">
            <v>包括附睾肿物切除术</v>
          </cell>
        </row>
        <row r="2760">
          <cell r="E2760" t="str">
            <v>次</v>
          </cell>
          <cell r="F2760">
            <v>1000</v>
          </cell>
          <cell r="G2760">
            <v>900</v>
          </cell>
          <cell r="H2760">
            <v>750</v>
          </cell>
          <cell r="I2760" t="str">
            <v>*；</v>
          </cell>
        </row>
        <row r="2761">
          <cell r="A2761">
            <v>331203002</v>
          </cell>
          <cell r="B2761" t="str">
            <v>输精管附睾吻合术</v>
          </cell>
        </row>
        <row r="2761">
          <cell r="E2761" t="str">
            <v>单侧</v>
          </cell>
          <cell r="F2761">
            <v>1000</v>
          </cell>
          <cell r="G2761">
            <v>950</v>
          </cell>
          <cell r="H2761">
            <v>850</v>
          </cell>
        </row>
        <row r="2762">
          <cell r="A2762">
            <v>331203003</v>
          </cell>
          <cell r="B2762" t="str">
            <v>精索静脉转流术</v>
          </cell>
        </row>
        <row r="2762">
          <cell r="E2762" t="str">
            <v>次</v>
          </cell>
          <cell r="F2762">
            <v>1200</v>
          </cell>
          <cell r="G2762">
            <v>1140</v>
          </cell>
          <cell r="H2762">
            <v>1020</v>
          </cell>
        </row>
        <row r="2763">
          <cell r="A2763">
            <v>331203004</v>
          </cell>
          <cell r="B2763" t="str">
            <v>精索静脉瘤切除术</v>
          </cell>
        </row>
        <row r="2763">
          <cell r="E2763" t="str">
            <v>次</v>
          </cell>
          <cell r="F2763">
            <v>1000</v>
          </cell>
          <cell r="G2763">
            <v>900</v>
          </cell>
          <cell r="H2763">
            <v>750</v>
          </cell>
          <cell r="I2763" t="str">
            <v>*；</v>
          </cell>
        </row>
        <row r="2764">
          <cell r="A2764">
            <v>331203005</v>
          </cell>
          <cell r="B2764" t="str">
            <v>精索静脉曲张栓塞术</v>
          </cell>
        </row>
        <row r="2764">
          <cell r="E2764" t="str">
            <v>次</v>
          </cell>
          <cell r="F2764">
            <v>1000</v>
          </cell>
          <cell r="G2764">
            <v>950</v>
          </cell>
          <cell r="H2764">
            <v>851</v>
          </cell>
        </row>
        <row r="2765">
          <cell r="A2765">
            <v>331203006</v>
          </cell>
          <cell r="B2765" t="str">
            <v>精索静脉曲张高位结扎术</v>
          </cell>
        </row>
        <row r="2765">
          <cell r="E2765" t="str">
            <v>单侧</v>
          </cell>
          <cell r="F2765">
            <v>1400</v>
          </cell>
          <cell r="G2765">
            <v>1260</v>
          </cell>
          <cell r="H2765">
            <v>1140</v>
          </cell>
          <cell r="I2765" t="str">
            <v>*；分流术加收1200元</v>
          </cell>
        </row>
        <row r="2766">
          <cell r="A2766">
            <v>331203007</v>
          </cell>
          <cell r="B2766" t="str">
            <v>输精管插管术</v>
          </cell>
        </row>
        <row r="2766">
          <cell r="D2766" t="str">
            <v>导管</v>
          </cell>
          <cell r="E2766" t="str">
            <v>次</v>
          </cell>
          <cell r="F2766">
            <v>800</v>
          </cell>
          <cell r="G2766">
            <v>760</v>
          </cell>
          <cell r="H2766">
            <v>680</v>
          </cell>
        </row>
        <row r="2767">
          <cell r="A2767">
            <v>331203008</v>
          </cell>
          <cell r="B2767" t="str">
            <v>输精管结扎术</v>
          </cell>
        </row>
        <row r="2767">
          <cell r="E2767" t="str">
            <v>次</v>
          </cell>
          <cell r="F2767">
            <v>550</v>
          </cell>
          <cell r="G2767">
            <v>495</v>
          </cell>
          <cell r="H2767">
            <v>420</v>
          </cell>
          <cell r="I2767" t="str">
            <v>*；</v>
          </cell>
        </row>
        <row r="2768">
          <cell r="A2768">
            <v>331203009</v>
          </cell>
          <cell r="B2768" t="str">
            <v>输精管粘堵术</v>
          </cell>
        </row>
        <row r="2768">
          <cell r="E2768" t="str">
            <v>次</v>
          </cell>
          <cell r="F2768">
            <v>500</v>
          </cell>
          <cell r="G2768">
            <v>470</v>
          </cell>
          <cell r="H2768">
            <v>420</v>
          </cell>
        </row>
        <row r="2769">
          <cell r="A2769">
            <v>331203010</v>
          </cell>
          <cell r="B2769" t="str">
            <v>输精管痛性结节切除术</v>
          </cell>
        </row>
        <row r="2769">
          <cell r="E2769" t="str">
            <v>次</v>
          </cell>
          <cell r="F2769">
            <v>500</v>
          </cell>
          <cell r="G2769">
            <v>470</v>
          </cell>
          <cell r="H2769">
            <v>420</v>
          </cell>
        </row>
        <row r="2770">
          <cell r="A2770">
            <v>331203011</v>
          </cell>
          <cell r="B2770" t="str">
            <v>输精管吻合术</v>
          </cell>
        </row>
        <row r="2770">
          <cell r="E2770" t="str">
            <v>单侧</v>
          </cell>
          <cell r="F2770">
            <v>800</v>
          </cell>
          <cell r="G2770">
            <v>760</v>
          </cell>
          <cell r="H2770">
            <v>680</v>
          </cell>
        </row>
        <row r="2771">
          <cell r="A2771">
            <v>331203012</v>
          </cell>
          <cell r="B2771" t="str">
            <v>输尿管间嵴切除术</v>
          </cell>
        </row>
        <row r="2771">
          <cell r="E2771" t="str">
            <v>次</v>
          </cell>
          <cell r="F2771">
            <v>1000</v>
          </cell>
          <cell r="G2771">
            <v>950</v>
          </cell>
          <cell r="H2771">
            <v>750</v>
          </cell>
        </row>
        <row r="2772">
          <cell r="A2772">
            <v>331203013</v>
          </cell>
          <cell r="B2772" t="str">
            <v>经尿道射精管切开术</v>
          </cell>
        </row>
        <row r="2772">
          <cell r="E2772" t="str">
            <v>次</v>
          </cell>
          <cell r="F2772">
            <v>1000</v>
          </cell>
          <cell r="G2772">
            <v>950</v>
          </cell>
          <cell r="H2772">
            <v>750</v>
          </cell>
        </row>
        <row r="2773">
          <cell r="A2773">
            <v>331203014</v>
          </cell>
          <cell r="B2773" t="str">
            <v>血管多普勒显微镜精索静脉结扎术</v>
          </cell>
        </row>
        <row r="2773">
          <cell r="E2773" t="str">
            <v>次</v>
          </cell>
          <cell r="F2773" t="str">
            <v>市场调节价</v>
          </cell>
          <cell r="G2773" t="str">
            <v>市场调节价</v>
          </cell>
          <cell r="H2773" t="str">
            <v>市场调节价</v>
          </cell>
        </row>
        <row r="2774">
          <cell r="A2774">
            <v>331204</v>
          </cell>
          <cell r="B2774" t="str">
            <v>阴茎手术</v>
          </cell>
        </row>
        <row r="2775">
          <cell r="A2775">
            <v>331204001</v>
          </cell>
          <cell r="B2775" t="str">
            <v>嵌顿包茎松解术</v>
          </cell>
          <cell r="C2775" t="str">
            <v>包括包皮扩张分离术</v>
          </cell>
        </row>
        <row r="2775">
          <cell r="E2775" t="str">
            <v>次</v>
          </cell>
          <cell r="F2775">
            <v>520</v>
          </cell>
          <cell r="G2775">
            <v>468</v>
          </cell>
          <cell r="H2775">
            <v>340</v>
          </cell>
          <cell r="I2775" t="str">
            <v>*；</v>
          </cell>
        </row>
        <row r="2776">
          <cell r="A2776">
            <v>331204002</v>
          </cell>
          <cell r="B2776" t="str">
            <v>包皮环切术</v>
          </cell>
        </row>
        <row r="2776">
          <cell r="E2776" t="str">
            <v>次</v>
          </cell>
          <cell r="F2776">
            <v>700</v>
          </cell>
          <cell r="G2776">
            <v>650</v>
          </cell>
          <cell r="H2776">
            <v>600</v>
          </cell>
          <cell r="I2776" t="str">
            <v>*；</v>
          </cell>
        </row>
        <row r="2777">
          <cell r="A2777">
            <v>331204003</v>
          </cell>
          <cell r="B2777" t="str">
            <v>阴茎包皮过短整形术</v>
          </cell>
        </row>
        <row r="2777">
          <cell r="E2777" t="str">
            <v>次</v>
          </cell>
          <cell r="F2777">
            <v>500</v>
          </cell>
          <cell r="G2777">
            <v>470</v>
          </cell>
          <cell r="H2777">
            <v>420</v>
          </cell>
        </row>
        <row r="2778">
          <cell r="A2778">
            <v>331204004</v>
          </cell>
          <cell r="B2778" t="str">
            <v>阴茎外伤清创术</v>
          </cell>
        </row>
        <row r="2778">
          <cell r="E2778" t="str">
            <v>次</v>
          </cell>
          <cell r="F2778">
            <v>650</v>
          </cell>
          <cell r="G2778">
            <v>585</v>
          </cell>
          <cell r="H2778">
            <v>420</v>
          </cell>
          <cell r="I2778" t="str">
            <v>*；</v>
          </cell>
        </row>
        <row r="2779">
          <cell r="A2779">
            <v>331204005</v>
          </cell>
          <cell r="B2779" t="str">
            <v>阴茎再植术</v>
          </cell>
        </row>
        <row r="2779">
          <cell r="E2779" t="str">
            <v>次</v>
          </cell>
          <cell r="F2779">
            <v>1800</v>
          </cell>
          <cell r="G2779">
            <v>1710</v>
          </cell>
          <cell r="H2779">
            <v>1530</v>
          </cell>
        </row>
        <row r="2780">
          <cell r="A2780">
            <v>331204006</v>
          </cell>
          <cell r="B2780" t="str">
            <v>阴茎囊肿切除术</v>
          </cell>
          <cell r="C2780" t="str">
            <v>包括阴茎硬节切除术</v>
          </cell>
        </row>
        <row r="2780">
          <cell r="E2780" t="str">
            <v>次</v>
          </cell>
          <cell r="F2780">
            <v>780</v>
          </cell>
          <cell r="G2780">
            <v>702</v>
          </cell>
          <cell r="H2780">
            <v>550</v>
          </cell>
          <cell r="I2780" t="str">
            <v>*；</v>
          </cell>
        </row>
        <row r="2781">
          <cell r="A2781">
            <v>331204007</v>
          </cell>
          <cell r="B2781" t="str">
            <v>阴茎部分切除术</v>
          </cell>
          <cell r="C2781" t="str">
            <v>包括阴茎癌切除术</v>
          </cell>
        </row>
        <row r="2781">
          <cell r="E2781" t="str">
            <v>次</v>
          </cell>
          <cell r="F2781">
            <v>1600</v>
          </cell>
          <cell r="G2781">
            <v>1440</v>
          </cell>
          <cell r="H2781">
            <v>1000</v>
          </cell>
          <cell r="I2781" t="str">
            <v>*；</v>
          </cell>
        </row>
        <row r="2782">
          <cell r="A2782">
            <v>331204008</v>
          </cell>
          <cell r="B2782" t="str">
            <v>阴茎全切术</v>
          </cell>
          <cell r="C2782" t="str">
            <v>包括阴茎癌切除术</v>
          </cell>
        </row>
        <row r="2782">
          <cell r="E2782" t="str">
            <v>次</v>
          </cell>
          <cell r="F2782">
            <v>1900</v>
          </cell>
          <cell r="G2782">
            <v>1710</v>
          </cell>
          <cell r="H2782">
            <v>1230</v>
          </cell>
          <cell r="I2782" t="str">
            <v>*；</v>
          </cell>
        </row>
        <row r="2783">
          <cell r="A2783">
            <v>331204009</v>
          </cell>
          <cell r="B2783" t="str">
            <v>阴茎阴囊全切术</v>
          </cell>
        </row>
        <row r="2783">
          <cell r="E2783" t="str">
            <v>次</v>
          </cell>
          <cell r="F2783">
            <v>1400</v>
          </cell>
          <cell r="G2783">
            <v>1330</v>
          </cell>
          <cell r="H2783">
            <v>1190</v>
          </cell>
          <cell r="I2783" t="str">
            <v>需尿路改道时加收700元</v>
          </cell>
        </row>
        <row r="2784">
          <cell r="A2784">
            <v>331204010</v>
          </cell>
          <cell r="B2784" t="str">
            <v>阴茎重建成形术</v>
          </cell>
          <cell r="C2784" t="str">
            <v>含假体置放术</v>
          </cell>
          <cell r="D2784" t="str">
            <v>假体</v>
          </cell>
          <cell r="E2784" t="str">
            <v>次</v>
          </cell>
          <cell r="F2784">
            <v>2700</v>
          </cell>
          <cell r="G2784">
            <v>2430</v>
          </cell>
          <cell r="H2784">
            <v>1700</v>
          </cell>
          <cell r="I2784" t="str">
            <v>*；</v>
          </cell>
        </row>
        <row r="2785">
          <cell r="A2785">
            <v>331204011</v>
          </cell>
          <cell r="B2785" t="str">
            <v>阴茎再造术</v>
          </cell>
          <cell r="C2785" t="str">
            <v>含龟头再造和假体置放</v>
          </cell>
          <cell r="D2785" t="str">
            <v>假体</v>
          </cell>
          <cell r="E2785" t="str">
            <v>次</v>
          </cell>
          <cell r="F2785">
            <v>1980</v>
          </cell>
          <cell r="G2785">
            <v>1880</v>
          </cell>
          <cell r="H2785">
            <v>1680</v>
          </cell>
        </row>
        <row r="2786">
          <cell r="A2786">
            <v>331204012</v>
          </cell>
          <cell r="B2786" t="str">
            <v>阴茎假体置放术</v>
          </cell>
        </row>
        <row r="2786">
          <cell r="D2786" t="str">
            <v>假体</v>
          </cell>
          <cell r="E2786" t="str">
            <v>次</v>
          </cell>
          <cell r="F2786">
            <v>1680</v>
          </cell>
          <cell r="G2786">
            <v>1600</v>
          </cell>
          <cell r="H2786">
            <v>1430</v>
          </cell>
        </row>
        <row r="2787">
          <cell r="A2787">
            <v>331204013</v>
          </cell>
          <cell r="B2787" t="str">
            <v>阴茎畸型整形术</v>
          </cell>
          <cell r="C2787" t="str">
            <v>包括阴茎弯曲矫正</v>
          </cell>
        </row>
        <row r="2787">
          <cell r="E2787" t="str">
            <v>次</v>
          </cell>
          <cell r="F2787" t="str">
            <v>市场调节价</v>
          </cell>
          <cell r="G2787" t="str">
            <v>市场调节价</v>
          </cell>
          <cell r="H2787" t="str">
            <v>市场调节价</v>
          </cell>
        </row>
        <row r="2788">
          <cell r="A2788">
            <v>331204014</v>
          </cell>
          <cell r="B2788" t="str">
            <v>阴茎延长术</v>
          </cell>
          <cell r="C2788" t="str">
            <v>包括阴茎加粗、隐匿型延长术</v>
          </cell>
          <cell r="D2788" t="str">
            <v>假体</v>
          </cell>
          <cell r="E2788" t="str">
            <v>次</v>
          </cell>
          <cell r="F2788" t="str">
            <v>市场调节价</v>
          </cell>
          <cell r="G2788" t="str">
            <v>市场调节价</v>
          </cell>
          <cell r="H2788" t="str">
            <v>市场调节价</v>
          </cell>
        </row>
        <row r="2789">
          <cell r="A2789">
            <v>331204015</v>
          </cell>
          <cell r="B2789" t="str">
            <v>阴茎阴囊移位整形术</v>
          </cell>
        </row>
        <row r="2789">
          <cell r="E2789" t="str">
            <v>次</v>
          </cell>
          <cell r="F2789">
            <v>1380</v>
          </cell>
          <cell r="G2789">
            <v>1310</v>
          </cell>
          <cell r="H2789">
            <v>940</v>
          </cell>
          <cell r="I2789" t="str">
            <v>增加会阴型尿道下裂修补时加收1000元</v>
          </cell>
        </row>
        <row r="2790">
          <cell r="A2790">
            <v>331204016</v>
          </cell>
          <cell r="B2790" t="str">
            <v>尿道阴茎海绵体分流术</v>
          </cell>
        </row>
        <row r="2790">
          <cell r="E2790" t="str">
            <v>次</v>
          </cell>
          <cell r="F2790">
            <v>1180</v>
          </cell>
          <cell r="G2790">
            <v>1120</v>
          </cell>
          <cell r="H2790">
            <v>760</v>
          </cell>
        </row>
        <row r="2791">
          <cell r="A2791">
            <v>331204017</v>
          </cell>
          <cell r="B2791" t="str">
            <v>阴茎血管重建术</v>
          </cell>
        </row>
        <row r="2791">
          <cell r="E2791" t="str">
            <v>次</v>
          </cell>
          <cell r="F2791">
            <v>1200</v>
          </cell>
          <cell r="G2791">
            <v>1140</v>
          </cell>
          <cell r="H2791">
            <v>760</v>
          </cell>
        </row>
        <row r="2792">
          <cell r="A2792">
            <v>331204018</v>
          </cell>
          <cell r="B2792" t="str">
            <v>阴茎海绵体分离术</v>
          </cell>
        </row>
        <row r="2792">
          <cell r="E2792" t="str">
            <v>次</v>
          </cell>
          <cell r="F2792">
            <v>1600</v>
          </cell>
          <cell r="G2792">
            <v>1440</v>
          </cell>
          <cell r="H2792">
            <v>1050</v>
          </cell>
          <cell r="I2792" t="str">
            <v>*；</v>
          </cell>
        </row>
        <row r="2793">
          <cell r="A2793">
            <v>331204019</v>
          </cell>
          <cell r="B2793" t="str">
            <v>阴茎静脉结扎术</v>
          </cell>
          <cell r="C2793" t="str">
            <v>包括海绵体静脉、背深静脉</v>
          </cell>
        </row>
        <row r="2793">
          <cell r="E2793" t="str">
            <v>次</v>
          </cell>
          <cell r="F2793">
            <v>860</v>
          </cell>
          <cell r="G2793">
            <v>820</v>
          </cell>
          <cell r="H2793">
            <v>730</v>
          </cell>
        </row>
        <row r="2794">
          <cell r="A2794">
            <v>3313</v>
          </cell>
          <cell r="B2794" t="str">
            <v>13．女性生殖系统手术</v>
          </cell>
        </row>
        <row r="2795">
          <cell r="A2795">
            <v>331301</v>
          </cell>
          <cell r="B2795" t="str">
            <v>卵巢手术</v>
          </cell>
        </row>
        <row r="2796">
          <cell r="A2796">
            <v>331301001</v>
          </cell>
          <cell r="B2796" t="str">
            <v>经阴道卵巢囊肿穿刺术</v>
          </cell>
          <cell r="C2796" t="str">
            <v>含活检</v>
          </cell>
        </row>
        <row r="2796">
          <cell r="E2796" t="str">
            <v>单侧</v>
          </cell>
          <cell r="F2796">
            <v>650</v>
          </cell>
          <cell r="G2796">
            <v>585</v>
          </cell>
          <cell r="H2796">
            <v>421</v>
          </cell>
          <cell r="I2796" t="str">
            <v>*；双侧加50％</v>
          </cell>
        </row>
        <row r="2797">
          <cell r="A2797">
            <v>331301002</v>
          </cell>
          <cell r="B2797" t="str">
            <v>卵巢囊肿剔除术</v>
          </cell>
          <cell r="C2797" t="str">
            <v>包括烧灼术</v>
          </cell>
        </row>
        <row r="2797">
          <cell r="E2797" t="str">
            <v>单侧</v>
          </cell>
          <cell r="F2797">
            <v>1550</v>
          </cell>
          <cell r="G2797">
            <v>1400</v>
          </cell>
          <cell r="H2797">
            <v>1000</v>
          </cell>
          <cell r="I2797" t="str">
            <v>*；双侧加50％</v>
          </cell>
        </row>
        <row r="2798">
          <cell r="A2798">
            <v>331301003</v>
          </cell>
          <cell r="B2798" t="str">
            <v>卵巢修补术</v>
          </cell>
          <cell r="C2798" t="str">
            <v>含活检</v>
          </cell>
        </row>
        <row r="2798">
          <cell r="E2798" t="str">
            <v>单侧</v>
          </cell>
          <cell r="F2798">
            <v>1500</v>
          </cell>
          <cell r="G2798">
            <v>1350</v>
          </cell>
          <cell r="H2798">
            <v>951</v>
          </cell>
          <cell r="I2798" t="str">
            <v>*；双侧加50％</v>
          </cell>
        </row>
        <row r="2799">
          <cell r="A2799">
            <v>331301004</v>
          </cell>
          <cell r="B2799" t="str">
            <v>卵巢楔形切除术</v>
          </cell>
          <cell r="C2799" t="str">
            <v>包括卵巢切开探查、多囊卵巢打孔术</v>
          </cell>
        </row>
        <row r="2799">
          <cell r="E2799" t="str">
            <v>单侧</v>
          </cell>
          <cell r="F2799">
            <v>1300</v>
          </cell>
          <cell r="G2799">
            <v>1170</v>
          </cell>
          <cell r="H2799">
            <v>950</v>
          </cell>
          <cell r="I2799" t="str">
            <v>*；</v>
          </cell>
        </row>
        <row r="2800">
          <cell r="A2800">
            <v>331301005</v>
          </cell>
          <cell r="B2800" t="str">
            <v>卵巢切除术</v>
          </cell>
        </row>
        <row r="2800">
          <cell r="E2800" t="str">
            <v>单侧</v>
          </cell>
          <cell r="F2800">
            <v>1300</v>
          </cell>
          <cell r="G2800">
            <v>1170</v>
          </cell>
          <cell r="H2800">
            <v>950</v>
          </cell>
          <cell r="I2800" t="str">
            <v>*；</v>
          </cell>
        </row>
        <row r="2801">
          <cell r="A2801">
            <v>331301006</v>
          </cell>
          <cell r="B2801" t="str">
            <v>卵巢癌根治术</v>
          </cell>
          <cell r="C2801" t="str">
            <v>含全子宫+双附件切除+网膜切除+阑尾切除+肿瘤细胞减灭术(盆、腹腔转移灶切除)</v>
          </cell>
        </row>
        <row r="2801">
          <cell r="E2801" t="str">
            <v>次</v>
          </cell>
          <cell r="F2801">
            <v>4000</v>
          </cell>
          <cell r="G2801">
            <v>3600</v>
          </cell>
          <cell r="H2801">
            <v>2700</v>
          </cell>
          <cell r="I2801" t="str">
            <v>*；膀胱切除加收500元,肠管部分切除加收500元，盆腔淋巴结清除术加收1000元,腹腔淋巴结清除术加收1000元</v>
          </cell>
        </row>
        <row r="2802">
          <cell r="A2802">
            <v>331301007</v>
          </cell>
          <cell r="B2802" t="str">
            <v>卵巢癌探查术</v>
          </cell>
          <cell r="C2802" t="str">
            <v>含活检</v>
          </cell>
        </row>
        <row r="2802">
          <cell r="E2802" t="str">
            <v>次</v>
          </cell>
          <cell r="F2802">
            <v>1500</v>
          </cell>
          <cell r="G2802">
            <v>1350</v>
          </cell>
          <cell r="H2802">
            <v>950</v>
          </cell>
          <cell r="I2802" t="str">
            <v>*；</v>
          </cell>
        </row>
        <row r="2803">
          <cell r="A2803">
            <v>331301008</v>
          </cell>
          <cell r="B2803" t="str">
            <v>卵巢输卵管切除术</v>
          </cell>
        </row>
        <row r="2803">
          <cell r="E2803" t="str">
            <v>单侧</v>
          </cell>
          <cell r="F2803">
            <v>1500</v>
          </cell>
          <cell r="G2803">
            <v>1350</v>
          </cell>
          <cell r="H2803">
            <v>950</v>
          </cell>
          <cell r="I2803" t="str">
            <v>*；双侧加50％</v>
          </cell>
        </row>
        <row r="2804">
          <cell r="A2804">
            <v>331301009</v>
          </cell>
          <cell r="B2804" t="str">
            <v>卵巢移位术</v>
          </cell>
          <cell r="C2804" t="str">
            <v>包括卵巢高位悬吊术</v>
          </cell>
        </row>
        <row r="2804">
          <cell r="E2804" t="str">
            <v>单侧</v>
          </cell>
          <cell r="F2804">
            <v>1500</v>
          </cell>
          <cell r="G2804">
            <v>1350</v>
          </cell>
          <cell r="H2804">
            <v>950</v>
          </cell>
          <cell r="I2804" t="str">
            <v>*；</v>
          </cell>
        </row>
        <row r="2805">
          <cell r="A2805">
            <v>331301010</v>
          </cell>
          <cell r="B2805" t="str">
            <v>卵巢移植术</v>
          </cell>
        </row>
        <row r="2805">
          <cell r="D2805" t="str">
            <v>供体</v>
          </cell>
          <cell r="E2805" t="str">
            <v>单侧</v>
          </cell>
          <cell r="F2805">
            <v>2580</v>
          </cell>
          <cell r="G2805">
            <v>2450</v>
          </cell>
          <cell r="H2805">
            <v>2190</v>
          </cell>
        </row>
        <row r="2806">
          <cell r="A2806">
            <v>331302</v>
          </cell>
          <cell r="B2806" t="str">
            <v>输卵管手术</v>
          </cell>
        </row>
        <row r="2807">
          <cell r="A2807">
            <v>331302001</v>
          </cell>
          <cell r="B2807" t="str">
            <v>输卵管结扎术</v>
          </cell>
          <cell r="C2807" t="str">
            <v>包括传统术式、经阴道术式</v>
          </cell>
          <cell r="D2807" t="str">
            <v>银夹</v>
          </cell>
          <cell r="E2807" t="str">
            <v>次</v>
          </cell>
          <cell r="F2807">
            <v>780</v>
          </cell>
          <cell r="G2807">
            <v>702</v>
          </cell>
          <cell r="H2807">
            <v>550</v>
          </cell>
          <cell r="I2807" t="str">
            <v>*；</v>
          </cell>
        </row>
        <row r="2808">
          <cell r="A2808">
            <v>331302002</v>
          </cell>
          <cell r="B2808" t="str">
            <v>显微外科输卵管吻合术</v>
          </cell>
        </row>
        <row r="2808">
          <cell r="E2808" t="str">
            <v>次</v>
          </cell>
          <cell r="F2808">
            <v>2000</v>
          </cell>
          <cell r="G2808">
            <v>1800</v>
          </cell>
          <cell r="H2808">
            <v>1300</v>
          </cell>
          <cell r="I2808" t="str">
            <v>*；</v>
          </cell>
        </row>
        <row r="2809">
          <cell r="A2809">
            <v>331302003</v>
          </cell>
          <cell r="B2809" t="str">
            <v>输卵管修复整形术</v>
          </cell>
          <cell r="C2809" t="str">
            <v>含输卵管吻合、再通、整形</v>
          </cell>
        </row>
        <row r="2809">
          <cell r="E2809" t="str">
            <v>次</v>
          </cell>
          <cell r="F2809">
            <v>2000</v>
          </cell>
          <cell r="G2809">
            <v>1800</v>
          </cell>
          <cell r="H2809">
            <v>1260</v>
          </cell>
          <cell r="I2809" t="str">
            <v>*；</v>
          </cell>
        </row>
        <row r="2810">
          <cell r="A2810">
            <v>331302004</v>
          </cell>
          <cell r="B2810" t="str">
            <v>输卵管切除术</v>
          </cell>
          <cell r="C2810" t="str">
            <v>包括宫外孕的各类手术、输卵管系膜囊肿切除</v>
          </cell>
        </row>
        <row r="2810">
          <cell r="E2810" t="str">
            <v>次</v>
          </cell>
          <cell r="F2810">
            <v>1300</v>
          </cell>
          <cell r="G2810">
            <v>1170</v>
          </cell>
          <cell r="H2810">
            <v>850</v>
          </cell>
          <cell r="I2810" t="str">
            <v>*；</v>
          </cell>
        </row>
        <row r="2811">
          <cell r="A2811">
            <v>331302005</v>
          </cell>
          <cell r="B2811" t="str">
            <v>输卵管移植术</v>
          </cell>
        </row>
        <row r="2811">
          <cell r="D2811" t="str">
            <v>供体</v>
          </cell>
          <cell r="E2811" t="str">
            <v>次</v>
          </cell>
          <cell r="F2811">
            <v>2900</v>
          </cell>
          <cell r="G2811">
            <v>2610</v>
          </cell>
          <cell r="H2811">
            <v>1880</v>
          </cell>
          <cell r="I2811" t="str">
            <v>*；</v>
          </cell>
        </row>
        <row r="2812">
          <cell r="A2812">
            <v>331302006</v>
          </cell>
          <cell r="B2812" t="str">
            <v>经输卵管镜插管通水术</v>
          </cell>
        </row>
        <row r="2812">
          <cell r="E2812" t="str">
            <v>次</v>
          </cell>
          <cell r="F2812">
            <v>1000</v>
          </cell>
          <cell r="G2812">
            <v>900</v>
          </cell>
          <cell r="H2812">
            <v>750</v>
          </cell>
          <cell r="I2812" t="str">
            <v>*；</v>
          </cell>
        </row>
        <row r="2813">
          <cell r="A2813">
            <v>331302007</v>
          </cell>
          <cell r="B2813" t="str">
            <v>输卵管选择性插管术</v>
          </cell>
        </row>
        <row r="2813">
          <cell r="E2813" t="str">
            <v>次</v>
          </cell>
          <cell r="F2813">
            <v>1100</v>
          </cell>
          <cell r="G2813">
            <v>990</v>
          </cell>
          <cell r="H2813">
            <v>750</v>
          </cell>
          <cell r="I2813" t="str">
            <v>*；</v>
          </cell>
        </row>
        <row r="2814">
          <cell r="A2814">
            <v>331302008</v>
          </cell>
          <cell r="B2814" t="str">
            <v>经腹腔镜输卵管高压洗注术</v>
          </cell>
        </row>
        <row r="2814">
          <cell r="E2814" t="str">
            <v>次</v>
          </cell>
          <cell r="F2814">
            <v>650</v>
          </cell>
          <cell r="G2814">
            <v>585</v>
          </cell>
          <cell r="H2814">
            <v>450</v>
          </cell>
          <cell r="I2814" t="str">
            <v>*；</v>
          </cell>
        </row>
        <row r="2815">
          <cell r="A2815">
            <v>331302009</v>
          </cell>
          <cell r="B2815" t="str">
            <v>输卵管宫角植入术</v>
          </cell>
        </row>
        <row r="2815">
          <cell r="E2815" t="str">
            <v>次</v>
          </cell>
          <cell r="F2815">
            <v>1380</v>
          </cell>
          <cell r="G2815">
            <v>1310</v>
          </cell>
          <cell r="H2815">
            <v>1170</v>
          </cell>
        </row>
        <row r="2816">
          <cell r="A2816">
            <v>331302010</v>
          </cell>
          <cell r="B2816" t="str">
            <v>输卵管介入治疗</v>
          </cell>
          <cell r="C2816" t="str">
            <v>包括输卵管积水穿刺</v>
          </cell>
        </row>
        <row r="2816">
          <cell r="E2816" t="str">
            <v>次</v>
          </cell>
          <cell r="F2816">
            <v>1800</v>
          </cell>
          <cell r="G2816">
            <v>1620</v>
          </cell>
          <cell r="H2816">
            <v>1140</v>
          </cell>
          <cell r="I2816" t="str">
            <v>*；</v>
          </cell>
        </row>
        <row r="2817">
          <cell r="A2817">
            <v>331303</v>
          </cell>
          <cell r="B2817" t="str">
            <v>子宫手术</v>
          </cell>
        </row>
        <row r="2818">
          <cell r="A2818">
            <v>331303001</v>
          </cell>
          <cell r="B2818" t="str">
            <v>宫颈息肉切除术</v>
          </cell>
          <cell r="C2818" t="str">
            <v>包括子宫内膜息肉、宫颈管息肉</v>
          </cell>
        </row>
        <row r="2818">
          <cell r="E2818" t="str">
            <v>次</v>
          </cell>
          <cell r="F2818">
            <v>308</v>
          </cell>
          <cell r="G2818">
            <v>278</v>
          </cell>
          <cell r="H2818">
            <v>250</v>
          </cell>
          <cell r="I2818" t="str">
            <v>*；</v>
          </cell>
        </row>
        <row r="2819">
          <cell r="A2819">
            <v>331303002</v>
          </cell>
          <cell r="B2819" t="str">
            <v>宫颈肌瘤剔除术</v>
          </cell>
        </row>
        <row r="2819">
          <cell r="E2819" t="str">
            <v>次</v>
          </cell>
          <cell r="F2819">
            <v>2200</v>
          </cell>
          <cell r="G2819">
            <v>1980</v>
          </cell>
          <cell r="H2819">
            <v>1400</v>
          </cell>
          <cell r="I2819" t="str">
            <v>*；</v>
          </cell>
        </row>
        <row r="2820">
          <cell r="A2820">
            <v>331303003</v>
          </cell>
          <cell r="B2820" t="str">
            <v>宫颈残端切除术</v>
          </cell>
          <cell r="C2820" t="str">
            <v>指经腹手术</v>
          </cell>
        </row>
        <row r="2820">
          <cell r="E2820" t="str">
            <v>次</v>
          </cell>
          <cell r="F2820">
            <v>1660</v>
          </cell>
          <cell r="G2820">
            <v>1494</v>
          </cell>
          <cell r="H2820">
            <v>1091</v>
          </cell>
          <cell r="I2820" t="str">
            <v>*；</v>
          </cell>
        </row>
        <row r="2821">
          <cell r="A2821">
            <v>331303004</v>
          </cell>
          <cell r="B2821" t="str">
            <v>宫颈锥形切除术</v>
          </cell>
        </row>
        <row r="2821">
          <cell r="E2821" t="str">
            <v>次</v>
          </cell>
          <cell r="F2821">
            <v>1320</v>
          </cell>
          <cell r="G2821">
            <v>1190</v>
          </cell>
          <cell r="H2821">
            <v>900</v>
          </cell>
          <cell r="I2821" t="str">
            <v>*；</v>
          </cell>
        </row>
        <row r="2822">
          <cell r="A2822">
            <v>331303005</v>
          </cell>
          <cell r="B2822" t="str">
            <v>宫颈环形电切术</v>
          </cell>
        </row>
        <row r="2822">
          <cell r="E2822" t="str">
            <v>次</v>
          </cell>
          <cell r="F2822">
            <v>1240</v>
          </cell>
          <cell r="G2822">
            <v>1116</v>
          </cell>
          <cell r="H2822">
            <v>821</v>
          </cell>
          <cell r="I2822" t="str">
            <v>*；用Leep刀加收380元</v>
          </cell>
        </row>
        <row r="2823">
          <cell r="A2823">
            <v>331303006</v>
          </cell>
          <cell r="B2823" t="str">
            <v>非孕期子宫内口矫正术</v>
          </cell>
        </row>
        <row r="2823">
          <cell r="E2823" t="str">
            <v>次</v>
          </cell>
          <cell r="F2823" t="str">
            <v>市场调节价</v>
          </cell>
          <cell r="G2823" t="str">
            <v>市场调节价</v>
          </cell>
          <cell r="H2823" t="str">
            <v>市场调节价</v>
          </cell>
        </row>
        <row r="2824">
          <cell r="A2824">
            <v>331303007</v>
          </cell>
          <cell r="B2824" t="str">
            <v>孕期子宫内口缝合术</v>
          </cell>
        </row>
        <row r="2824">
          <cell r="E2824" t="str">
            <v>次</v>
          </cell>
          <cell r="F2824">
            <v>1000</v>
          </cell>
          <cell r="G2824">
            <v>900</v>
          </cell>
          <cell r="H2824">
            <v>750</v>
          </cell>
          <cell r="I2824" t="str">
            <v>*；</v>
          </cell>
        </row>
        <row r="2825">
          <cell r="A2825">
            <v>331303008</v>
          </cell>
          <cell r="B2825" t="str">
            <v>曼氏手术</v>
          </cell>
          <cell r="C2825" t="str">
            <v>含宫颈部分切除+主韧带缩短+阴道前后壁修补术</v>
          </cell>
        </row>
        <row r="2825">
          <cell r="E2825" t="str">
            <v>次</v>
          </cell>
          <cell r="F2825">
            <v>2000</v>
          </cell>
          <cell r="G2825">
            <v>1800</v>
          </cell>
          <cell r="H2825">
            <v>1300</v>
          </cell>
          <cell r="I2825" t="str">
            <v>*；</v>
          </cell>
        </row>
        <row r="2826">
          <cell r="A2826">
            <v>331303009</v>
          </cell>
          <cell r="B2826" t="str">
            <v>子宫颈截除术</v>
          </cell>
        </row>
        <row r="2826">
          <cell r="E2826" t="str">
            <v>次</v>
          </cell>
          <cell r="F2826">
            <v>1300</v>
          </cell>
          <cell r="G2826">
            <v>1170</v>
          </cell>
          <cell r="H2826">
            <v>900</v>
          </cell>
          <cell r="I2826" t="str">
            <v>*；经阴加收400元</v>
          </cell>
        </row>
        <row r="2827">
          <cell r="A2827">
            <v>331303010</v>
          </cell>
          <cell r="B2827" t="str">
            <v>子宫修补术</v>
          </cell>
        </row>
        <row r="2827">
          <cell r="E2827" t="str">
            <v>次</v>
          </cell>
          <cell r="F2827">
            <v>1300</v>
          </cell>
          <cell r="G2827">
            <v>1170</v>
          </cell>
          <cell r="H2827">
            <v>900</v>
          </cell>
          <cell r="I2827" t="str">
            <v>*；</v>
          </cell>
        </row>
        <row r="2828">
          <cell r="A2828">
            <v>331303011</v>
          </cell>
          <cell r="B2828" t="str">
            <v>经腹子宫肌瘤剔除术</v>
          </cell>
        </row>
        <row r="2828">
          <cell r="E2828" t="str">
            <v>次</v>
          </cell>
          <cell r="F2828">
            <v>2200</v>
          </cell>
          <cell r="G2828">
            <v>1980</v>
          </cell>
          <cell r="H2828">
            <v>1380</v>
          </cell>
          <cell r="I2828" t="str">
            <v>*；剔除肌瘤5个以上加收500元。使用肌瘤粉碎装置时加收500元。</v>
          </cell>
        </row>
        <row r="2829">
          <cell r="A2829" t="str">
            <v>HTD73401</v>
          </cell>
          <cell r="B2829" t="str">
            <v>经阴道子宫肌瘤切除术</v>
          </cell>
        </row>
        <row r="2829">
          <cell r="E2829" t="str">
            <v>次</v>
          </cell>
          <cell r="F2829">
            <v>1500</v>
          </cell>
          <cell r="G2829">
            <v>1500</v>
          </cell>
          <cell r="H2829">
            <v>1500</v>
          </cell>
        </row>
        <row r="2830">
          <cell r="A2830">
            <v>331303012</v>
          </cell>
          <cell r="B2830" t="str">
            <v>子宫次全切除术</v>
          </cell>
        </row>
        <row r="2830">
          <cell r="E2830" t="str">
            <v>次</v>
          </cell>
          <cell r="F2830">
            <v>2200</v>
          </cell>
          <cell r="G2830">
            <v>1980</v>
          </cell>
          <cell r="H2830">
            <v>1380</v>
          </cell>
          <cell r="I2830" t="str">
            <v>*；</v>
          </cell>
        </row>
        <row r="2831">
          <cell r="A2831">
            <v>331303013</v>
          </cell>
          <cell r="B2831" t="str">
            <v>阴式全子宫切除术</v>
          </cell>
        </row>
        <row r="2831">
          <cell r="E2831" t="str">
            <v>次</v>
          </cell>
          <cell r="F2831">
            <v>2700</v>
          </cell>
          <cell r="G2831">
            <v>2430</v>
          </cell>
          <cell r="H2831">
            <v>1700</v>
          </cell>
          <cell r="I2831" t="str">
            <v>*；</v>
          </cell>
        </row>
        <row r="2832">
          <cell r="A2832">
            <v>331303014</v>
          </cell>
          <cell r="B2832" t="str">
            <v>腹式全子宫切除术</v>
          </cell>
        </row>
        <row r="2832">
          <cell r="E2832" t="str">
            <v>次</v>
          </cell>
          <cell r="F2832">
            <v>2300</v>
          </cell>
          <cell r="G2832">
            <v>2070</v>
          </cell>
          <cell r="H2832">
            <v>1400</v>
          </cell>
          <cell r="I2832" t="str">
            <v>*；</v>
          </cell>
        </row>
        <row r="2833">
          <cell r="A2833">
            <v>331303015</v>
          </cell>
          <cell r="B2833" t="str">
            <v>全子宫+双附件切除术</v>
          </cell>
        </row>
        <row r="2833">
          <cell r="E2833" t="str">
            <v>次</v>
          </cell>
          <cell r="F2833">
            <v>2400</v>
          </cell>
          <cell r="G2833">
            <v>2160</v>
          </cell>
          <cell r="H2833">
            <v>1500</v>
          </cell>
          <cell r="I2833" t="str">
            <v>*；</v>
          </cell>
        </row>
        <row r="2834">
          <cell r="A2834">
            <v>331303016</v>
          </cell>
          <cell r="B2834" t="str">
            <v>次广泛子宫切除术</v>
          </cell>
          <cell r="C2834" t="str">
            <v>含双附件切除</v>
          </cell>
        </row>
        <row r="2834">
          <cell r="E2834" t="str">
            <v>次</v>
          </cell>
          <cell r="F2834">
            <v>2400</v>
          </cell>
          <cell r="G2834">
            <v>2160</v>
          </cell>
          <cell r="H2834">
            <v>1520</v>
          </cell>
          <cell r="I2834" t="str">
            <v>*；经阴加收400元</v>
          </cell>
        </row>
        <row r="2835">
          <cell r="A2835">
            <v>331303017</v>
          </cell>
          <cell r="B2835" t="str">
            <v>广泛性子宫切除+盆腹腔淋巴结清除术</v>
          </cell>
          <cell r="C2835" t="str">
            <v>含双附件切除</v>
          </cell>
        </row>
        <row r="2835">
          <cell r="E2835" t="str">
            <v>次</v>
          </cell>
          <cell r="F2835">
            <v>4800</v>
          </cell>
          <cell r="G2835">
            <v>4320</v>
          </cell>
          <cell r="H2835">
            <v>3000</v>
          </cell>
          <cell r="I2835" t="str">
            <v>*；</v>
          </cell>
        </row>
        <row r="2836">
          <cell r="A2836">
            <v>331303018</v>
          </cell>
          <cell r="B2836" t="str">
            <v>经腹阴道联合子宫切除术</v>
          </cell>
        </row>
        <row r="2836">
          <cell r="E2836" t="str">
            <v>次</v>
          </cell>
          <cell r="F2836">
            <v>3200</v>
          </cell>
          <cell r="G2836">
            <v>2880</v>
          </cell>
          <cell r="H2836">
            <v>2000</v>
          </cell>
          <cell r="I2836" t="str">
            <v>*；</v>
          </cell>
        </row>
        <row r="2837">
          <cell r="A2837">
            <v>331303019</v>
          </cell>
          <cell r="B2837" t="str">
            <v>子宫整形术</v>
          </cell>
          <cell r="C2837" t="str">
            <v>包括纵隔切除、残角子宫切除、畸形子宫矫治、双角子宫融合等；不含术中B超监视</v>
          </cell>
        </row>
        <row r="2837">
          <cell r="E2837" t="str">
            <v>次</v>
          </cell>
          <cell r="F2837">
            <v>2200</v>
          </cell>
          <cell r="G2837">
            <v>1980</v>
          </cell>
          <cell r="H2837">
            <v>1380</v>
          </cell>
          <cell r="I2837" t="str">
            <v>*；</v>
          </cell>
        </row>
        <row r="2838">
          <cell r="A2838">
            <v>331303020</v>
          </cell>
          <cell r="B2838" t="str">
            <v>开腹取环术</v>
          </cell>
        </row>
        <row r="2838">
          <cell r="E2838" t="str">
            <v>次</v>
          </cell>
          <cell r="F2838">
            <v>1500</v>
          </cell>
          <cell r="G2838">
            <v>1350</v>
          </cell>
          <cell r="H2838">
            <v>950</v>
          </cell>
          <cell r="I2838" t="str">
            <v>*；</v>
          </cell>
        </row>
        <row r="2839">
          <cell r="A2839">
            <v>331303021</v>
          </cell>
          <cell r="B2839" t="str">
            <v>经腹腔镜取环术</v>
          </cell>
        </row>
        <row r="2839">
          <cell r="E2839" t="str">
            <v>次</v>
          </cell>
          <cell r="F2839">
            <v>1800</v>
          </cell>
          <cell r="G2839">
            <v>1620</v>
          </cell>
          <cell r="H2839">
            <v>1140</v>
          </cell>
          <cell r="I2839" t="str">
            <v>*；</v>
          </cell>
        </row>
        <row r="2840">
          <cell r="A2840">
            <v>331303022</v>
          </cell>
          <cell r="B2840" t="str">
            <v>子宫动脉结扎术</v>
          </cell>
          <cell r="C2840" t="str">
            <v>包括子宫Belyche缝扎术</v>
          </cell>
        </row>
        <row r="2840">
          <cell r="E2840" t="str">
            <v>次</v>
          </cell>
          <cell r="F2840">
            <v>1100</v>
          </cell>
          <cell r="G2840">
            <v>990</v>
          </cell>
          <cell r="H2840">
            <v>750</v>
          </cell>
          <cell r="I2840" t="str">
            <v>*；</v>
          </cell>
        </row>
        <row r="2841">
          <cell r="A2841">
            <v>331303023</v>
          </cell>
          <cell r="B2841" t="str">
            <v>子宫悬吊术</v>
          </cell>
          <cell r="C2841" t="str">
            <v>包括阴道吊带术、阴道残端悬吊术、前盆（后盆）悬吊术</v>
          </cell>
          <cell r="D2841" t="str">
            <v>吊带</v>
          </cell>
          <cell r="E2841" t="str">
            <v>次</v>
          </cell>
          <cell r="F2841">
            <v>1300</v>
          </cell>
          <cell r="G2841">
            <v>1170</v>
          </cell>
          <cell r="H2841">
            <v>950</v>
          </cell>
          <cell r="I2841" t="str">
            <v>*；经腹腔镜加收,全盆悬吊加收300元</v>
          </cell>
        </row>
        <row r="2842">
          <cell r="A2842">
            <v>331303024</v>
          </cell>
          <cell r="B2842" t="str">
            <v>子宫内翻复位术</v>
          </cell>
          <cell r="C2842" t="str">
            <v>指手法复位</v>
          </cell>
        </row>
        <row r="2842">
          <cell r="E2842" t="str">
            <v>次</v>
          </cell>
          <cell r="F2842">
            <v>1500</v>
          </cell>
          <cell r="G2842">
            <v>1350</v>
          </cell>
          <cell r="H2842">
            <v>950</v>
          </cell>
          <cell r="I2842" t="str">
            <v>*；</v>
          </cell>
        </row>
        <row r="2843">
          <cell r="A2843">
            <v>331303025</v>
          </cell>
          <cell r="B2843" t="str">
            <v>盆腔巨大肿瘤切除术</v>
          </cell>
        </row>
        <row r="2843">
          <cell r="E2843" t="str">
            <v>次</v>
          </cell>
          <cell r="F2843">
            <v>2400</v>
          </cell>
          <cell r="G2843">
            <v>2160</v>
          </cell>
          <cell r="H2843">
            <v>1500</v>
          </cell>
          <cell r="I2843" t="str">
            <v>*；</v>
          </cell>
        </row>
        <row r="2844">
          <cell r="A2844">
            <v>331303026</v>
          </cell>
          <cell r="B2844" t="str">
            <v>阔韧带内肿瘤切除术</v>
          </cell>
        </row>
        <row r="2844">
          <cell r="E2844" t="str">
            <v>次</v>
          </cell>
          <cell r="F2844">
            <v>2300</v>
          </cell>
          <cell r="G2844">
            <v>2070</v>
          </cell>
          <cell r="H2844">
            <v>1500</v>
          </cell>
          <cell r="I2844" t="str">
            <v>*；</v>
          </cell>
        </row>
        <row r="2845">
          <cell r="A2845">
            <v>331303027</v>
          </cell>
          <cell r="B2845" t="str">
            <v>热球子宫内膜去除术</v>
          </cell>
          <cell r="C2845" t="str">
            <v>包括电凝术、射频术</v>
          </cell>
        </row>
        <row r="2845">
          <cell r="E2845" t="str">
            <v>次</v>
          </cell>
          <cell r="F2845">
            <v>1700</v>
          </cell>
          <cell r="G2845">
            <v>1530</v>
          </cell>
          <cell r="H2845">
            <v>1100</v>
          </cell>
          <cell r="I2845" t="str">
            <v>*；</v>
          </cell>
        </row>
        <row r="2846">
          <cell r="A2846">
            <v>331303028</v>
          </cell>
          <cell r="B2846" t="str">
            <v>根治性宫颈切除术</v>
          </cell>
          <cell r="C2846" t="str">
            <v>含盆腔淋巴结清扫、卵巢动静脉高位结扎术</v>
          </cell>
        </row>
        <row r="2846">
          <cell r="E2846" t="str">
            <v>次</v>
          </cell>
          <cell r="F2846">
            <v>4700</v>
          </cell>
          <cell r="G2846">
            <v>4230</v>
          </cell>
          <cell r="H2846">
            <v>3300</v>
          </cell>
          <cell r="I2846" t="str">
            <v>*；</v>
          </cell>
        </row>
        <row r="2847">
          <cell r="A2847">
            <v>331303029</v>
          </cell>
          <cell r="B2847" t="str">
            <v>粘膜下子宫肌瘤圈套术</v>
          </cell>
        </row>
        <row r="2847">
          <cell r="E2847" t="str">
            <v>次</v>
          </cell>
          <cell r="F2847">
            <v>1560</v>
          </cell>
          <cell r="G2847">
            <v>1404</v>
          </cell>
          <cell r="H2847">
            <v>1020</v>
          </cell>
          <cell r="I2847" t="str">
            <v>*；</v>
          </cell>
        </row>
        <row r="2848">
          <cell r="A2848">
            <v>331303030</v>
          </cell>
          <cell r="B2848" t="str">
            <v>宫颈悬吊术</v>
          </cell>
          <cell r="C2848" t="str">
            <v>含离断、固定术</v>
          </cell>
          <cell r="D2848" t="str">
            <v>悬吊材料</v>
          </cell>
          <cell r="E2848" t="str">
            <v>次</v>
          </cell>
          <cell r="F2848">
            <v>1200</v>
          </cell>
          <cell r="G2848">
            <v>1080</v>
          </cell>
          <cell r="H2848">
            <v>760</v>
          </cell>
          <cell r="I2848" t="str">
            <v>*；</v>
          </cell>
        </row>
        <row r="2849">
          <cell r="A2849">
            <v>331303031</v>
          </cell>
          <cell r="B2849" t="str">
            <v>子宫内膜异位病灶切除术</v>
          </cell>
          <cell r="C2849" t="str">
            <v>全麻，消毒铺巾，开腹，切除可见子宫内膜异位病灶结节、剔除卵巢子宫内膜异位囊肿以及分离粘连，留取盆腔引流管，关腹。包括电灼、电凝</v>
          </cell>
        </row>
        <row r="2849">
          <cell r="E2849" t="str">
            <v>次</v>
          </cell>
          <cell r="F2849" t="str">
            <v>市场调节价</v>
          </cell>
          <cell r="G2849" t="str">
            <v>市场调节价</v>
          </cell>
          <cell r="H2849" t="str">
            <v>市场调节价</v>
          </cell>
        </row>
        <row r="2850">
          <cell r="A2850">
            <v>331303032</v>
          </cell>
          <cell r="B2850" t="str">
            <v>子宫瘢痕憩室修补术</v>
          </cell>
          <cell r="C2850" t="str">
            <v>麻醉，消毒铺巾，切开瘢痕上方组织，暴露瘢痕妊娠/瘢痕憩室薄弱处，经腹/经阴切开瘢痕处，去除妊娠组织活憩室薄弱处，修复子宫，缝合。</v>
          </cell>
        </row>
        <row r="2850">
          <cell r="E2850" t="str">
            <v>次</v>
          </cell>
          <cell r="F2850" t="str">
            <v>市场调节价</v>
          </cell>
          <cell r="G2850" t="str">
            <v>市场调节价</v>
          </cell>
          <cell r="H2850" t="str">
            <v>市场调节价</v>
          </cell>
        </row>
        <row r="2851">
          <cell r="A2851">
            <v>331303033</v>
          </cell>
          <cell r="B2851" t="str">
            <v>宫腔镜瘢痕妊娠病灶电切术</v>
          </cell>
          <cell r="C2851" t="str">
            <v>包括胎盘残留电切术/取出术。窥器暴露宫颈，扩张棒逐号扩张宫颈管至10号，接通宫腔镜系统，排净管内气体，检查宫颈管及宫腔情况。行瘢痕妊娠病灶电切，分次切除妊娠组织。撤镜结束手术。组织送病理检查。</v>
          </cell>
          <cell r="D2851" t="str">
            <v>电切环</v>
          </cell>
          <cell r="E2851" t="str">
            <v>次</v>
          </cell>
          <cell r="F2851" t="str">
            <v>市场调节价</v>
          </cell>
          <cell r="G2851" t="str">
            <v>市场调节价</v>
          </cell>
          <cell r="H2851" t="str">
            <v>市场调节价</v>
          </cell>
        </row>
        <row r="2852">
          <cell r="A2852">
            <v>331303034</v>
          </cell>
          <cell r="B2852" t="str">
            <v>腹腔镜下瘢痕妊娠病灶电切术+瘢痕缺陷修补术</v>
          </cell>
          <cell r="C2852" t="str">
            <v>患者取膀胱截石位，全麻。置入套管针， 接入腹腔镜系统，探查子宫、瘢痕处及双附件情况。暴露子宫瘢痕处，先行负压吸宫，后打开瘢痕处肌层，彻底清除妊娠组织，修剪瘢痕处糟脆的组织，予可吸收线连续缝合切口，并水平褥式包埋一层。检查无活动性出血，撤镜，常规缝合各穿刺孔，结束手术。</v>
          </cell>
          <cell r="D2852" t="str">
            <v>超声刀</v>
          </cell>
          <cell r="E2852" t="str">
            <v>次</v>
          </cell>
          <cell r="F2852" t="str">
            <v>市场调节价</v>
          </cell>
          <cell r="G2852" t="str">
            <v>市场调节价</v>
          </cell>
          <cell r="H2852" t="str">
            <v>市场调节价</v>
          </cell>
        </row>
        <row r="2853">
          <cell r="A2853">
            <v>331304</v>
          </cell>
          <cell r="B2853" t="str">
            <v>阴道手术</v>
          </cell>
        </row>
        <row r="2854">
          <cell r="A2854">
            <v>331304001</v>
          </cell>
          <cell r="B2854" t="str">
            <v>阴道异物取出术</v>
          </cell>
        </row>
        <row r="2854">
          <cell r="E2854" t="str">
            <v>次</v>
          </cell>
          <cell r="F2854">
            <v>1200</v>
          </cell>
          <cell r="G2854">
            <v>1080</v>
          </cell>
          <cell r="H2854">
            <v>760</v>
          </cell>
          <cell r="I2854" t="str">
            <v>*；</v>
          </cell>
        </row>
        <row r="2855">
          <cell r="A2855">
            <v>331304002</v>
          </cell>
          <cell r="B2855" t="str">
            <v>阴道裂伤缝合术</v>
          </cell>
        </row>
        <row r="2855">
          <cell r="E2855" t="str">
            <v>次</v>
          </cell>
          <cell r="F2855">
            <v>936</v>
          </cell>
          <cell r="G2855">
            <v>842</v>
          </cell>
          <cell r="H2855">
            <v>760</v>
          </cell>
          <cell r="I2855" t="str">
            <v>*；</v>
          </cell>
        </row>
        <row r="2856">
          <cell r="A2856">
            <v>331304003</v>
          </cell>
          <cell r="B2856" t="str">
            <v>阴道扩张术</v>
          </cell>
        </row>
        <row r="2856">
          <cell r="D2856" t="str">
            <v>扩张用模具</v>
          </cell>
          <cell r="E2856" t="str">
            <v>次</v>
          </cell>
          <cell r="F2856">
            <v>400</v>
          </cell>
          <cell r="G2856">
            <v>380</v>
          </cell>
          <cell r="H2856">
            <v>340</v>
          </cell>
        </row>
        <row r="2857">
          <cell r="A2857">
            <v>331304004</v>
          </cell>
          <cell r="B2857" t="str">
            <v>阴道疤痕切除术</v>
          </cell>
        </row>
        <row r="2857">
          <cell r="D2857" t="str">
            <v>扩张用模具</v>
          </cell>
          <cell r="E2857" t="str">
            <v>次</v>
          </cell>
          <cell r="F2857">
            <v>780</v>
          </cell>
          <cell r="G2857">
            <v>740</v>
          </cell>
          <cell r="H2857">
            <v>660</v>
          </cell>
        </row>
        <row r="2858">
          <cell r="A2858">
            <v>331304005</v>
          </cell>
          <cell r="B2858" t="str">
            <v>阴道横纵膈切开术</v>
          </cell>
        </row>
        <row r="2858">
          <cell r="E2858" t="str">
            <v>次</v>
          </cell>
          <cell r="F2858">
            <v>1100</v>
          </cell>
          <cell r="G2858">
            <v>990</v>
          </cell>
          <cell r="H2858">
            <v>700</v>
          </cell>
          <cell r="I2858" t="str">
            <v>*；</v>
          </cell>
        </row>
        <row r="2859">
          <cell r="A2859">
            <v>331304006</v>
          </cell>
          <cell r="B2859" t="str">
            <v>阴道闭锁切开术</v>
          </cell>
          <cell r="C2859" t="str">
            <v>不含植皮</v>
          </cell>
          <cell r="D2859" t="str">
            <v>扩张用模具</v>
          </cell>
          <cell r="E2859" t="str">
            <v>次</v>
          </cell>
          <cell r="F2859">
            <v>1000</v>
          </cell>
          <cell r="G2859">
            <v>900</v>
          </cell>
          <cell r="H2859">
            <v>700</v>
          </cell>
          <cell r="I2859" t="str">
            <v>*；</v>
          </cell>
        </row>
        <row r="2860">
          <cell r="A2860">
            <v>331304007</v>
          </cell>
          <cell r="B2860" t="str">
            <v>阴道良性肿物切除术</v>
          </cell>
          <cell r="C2860" t="str">
            <v>包括阴道结节或阴道囊肿切除</v>
          </cell>
        </row>
        <row r="2860">
          <cell r="E2860" t="str">
            <v>次</v>
          </cell>
          <cell r="F2860">
            <v>1000</v>
          </cell>
          <cell r="G2860">
            <v>900</v>
          </cell>
          <cell r="H2860">
            <v>700</v>
          </cell>
          <cell r="I2860" t="str">
            <v>*；阴道壁赘生物摘除收200元</v>
          </cell>
        </row>
        <row r="2861">
          <cell r="A2861">
            <v>331304008</v>
          </cell>
          <cell r="B2861" t="str">
            <v>阴道成形术</v>
          </cell>
          <cell r="C2861" t="str">
            <v>不含植皮、取乙状结肠(代阴道)等所有组织瓣切取</v>
          </cell>
        </row>
        <row r="2861">
          <cell r="E2861" t="str">
            <v>次</v>
          </cell>
          <cell r="F2861">
            <v>3000</v>
          </cell>
          <cell r="G2861">
            <v>2700</v>
          </cell>
          <cell r="H2861">
            <v>1900</v>
          </cell>
          <cell r="I2861" t="str">
            <v>*；</v>
          </cell>
        </row>
        <row r="2862">
          <cell r="A2862">
            <v>331304009</v>
          </cell>
          <cell r="B2862" t="str">
            <v>阴道直肠瘘修补术</v>
          </cell>
        </row>
        <row r="2862">
          <cell r="E2862" t="str">
            <v>次</v>
          </cell>
          <cell r="F2862">
            <v>1500</v>
          </cell>
          <cell r="G2862">
            <v>1430</v>
          </cell>
          <cell r="H2862">
            <v>1280</v>
          </cell>
          <cell r="I2862" t="str">
            <v>复杂加收750元</v>
          </cell>
        </row>
        <row r="2863">
          <cell r="A2863">
            <v>331304010</v>
          </cell>
          <cell r="B2863" t="str">
            <v>阴道壁血肿切开术</v>
          </cell>
        </row>
        <row r="2863">
          <cell r="E2863" t="str">
            <v>次</v>
          </cell>
          <cell r="F2863">
            <v>780</v>
          </cell>
          <cell r="G2863">
            <v>702</v>
          </cell>
          <cell r="H2863">
            <v>510</v>
          </cell>
          <cell r="I2863" t="str">
            <v>*；</v>
          </cell>
        </row>
        <row r="2864">
          <cell r="A2864">
            <v>331304011</v>
          </cell>
          <cell r="B2864" t="str">
            <v>阴道前后壁修补术</v>
          </cell>
          <cell r="C2864" t="str">
            <v>包括阴道延长术</v>
          </cell>
        </row>
        <row r="2864">
          <cell r="E2864" t="str">
            <v>次</v>
          </cell>
          <cell r="F2864">
            <v>1720</v>
          </cell>
          <cell r="G2864">
            <v>1550</v>
          </cell>
          <cell r="H2864">
            <v>1090</v>
          </cell>
          <cell r="I2864" t="str">
            <v>*；前后壁网片修补加收500元</v>
          </cell>
        </row>
        <row r="2865">
          <cell r="A2865">
            <v>331304012</v>
          </cell>
          <cell r="B2865" t="str">
            <v>阴道中隔成形术</v>
          </cell>
        </row>
        <row r="2865">
          <cell r="E2865" t="str">
            <v>次</v>
          </cell>
          <cell r="F2865">
            <v>1300</v>
          </cell>
          <cell r="G2865">
            <v>1170</v>
          </cell>
          <cell r="H2865">
            <v>830</v>
          </cell>
          <cell r="I2865" t="str">
            <v>*；</v>
          </cell>
        </row>
        <row r="2866">
          <cell r="A2866">
            <v>331304013</v>
          </cell>
          <cell r="B2866" t="str">
            <v>后穹窿损伤缝合术</v>
          </cell>
          <cell r="C2866" t="str">
            <v>包括阴道后穹窿切开引流</v>
          </cell>
        </row>
        <row r="2866">
          <cell r="E2866" t="str">
            <v>次</v>
          </cell>
          <cell r="F2866">
            <v>1200</v>
          </cell>
          <cell r="G2866">
            <v>1080</v>
          </cell>
          <cell r="H2866">
            <v>760</v>
          </cell>
          <cell r="I2866" t="str">
            <v>*；</v>
          </cell>
        </row>
        <row r="2867">
          <cell r="A2867">
            <v>331304014</v>
          </cell>
          <cell r="B2867" t="str">
            <v>阴道缩紧术</v>
          </cell>
        </row>
        <row r="2867">
          <cell r="E2867" t="str">
            <v>次</v>
          </cell>
          <cell r="F2867">
            <v>1600</v>
          </cell>
          <cell r="G2867">
            <v>1440</v>
          </cell>
          <cell r="H2867">
            <v>1050</v>
          </cell>
          <cell r="I2867" t="str">
            <v>*；</v>
          </cell>
        </row>
        <row r="2868">
          <cell r="A2868">
            <v>331304015</v>
          </cell>
          <cell r="B2868" t="str">
            <v>全阴道切除术</v>
          </cell>
        </row>
        <row r="2868">
          <cell r="E2868" t="str">
            <v>次</v>
          </cell>
          <cell r="F2868">
            <v>2000</v>
          </cell>
          <cell r="G2868">
            <v>1900</v>
          </cell>
          <cell r="H2868">
            <v>1701</v>
          </cell>
        </row>
        <row r="2869">
          <cell r="A2869" t="str">
            <v>HTZ89301</v>
          </cell>
          <cell r="B2869" t="str">
            <v>全盆底重建修补术</v>
          </cell>
          <cell r="C2869" t="str">
            <v>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v>
          </cell>
          <cell r="D2869" t="str">
            <v>补片，特殊缝线，止血材料</v>
          </cell>
          <cell r="E2869" t="str">
            <v>次</v>
          </cell>
          <cell r="F2869">
            <v>2000</v>
          </cell>
          <cell r="G2869">
            <v>1800</v>
          </cell>
          <cell r="H2869">
            <v>1620</v>
          </cell>
        </row>
        <row r="2870">
          <cell r="A2870">
            <v>331305</v>
          </cell>
          <cell r="B2870" t="str">
            <v>外阴手术</v>
          </cell>
        </row>
        <row r="2871">
          <cell r="A2871">
            <v>331305001</v>
          </cell>
          <cell r="B2871" t="str">
            <v>外阴损伤缝合术</v>
          </cell>
          <cell r="C2871" t="str">
            <v>含小阴唇粘连分离术</v>
          </cell>
        </row>
        <row r="2871">
          <cell r="E2871" t="str">
            <v>次</v>
          </cell>
          <cell r="F2871">
            <v>820</v>
          </cell>
          <cell r="G2871">
            <v>738</v>
          </cell>
          <cell r="H2871">
            <v>550</v>
          </cell>
          <cell r="I2871" t="str">
            <v>*；</v>
          </cell>
        </row>
        <row r="2872">
          <cell r="A2872">
            <v>331305002</v>
          </cell>
          <cell r="B2872" t="str">
            <v>陈旧性会阴裂伤修补术</v>
          </cell>
        </row>
        <row r="2872">
          <cell r="E2872" t="str">
            <v>次</v>
          </cell>
          <cell r="F2872">
            <v>830</v>
          </cell>
          <cell r="G2872">
            <v>790</v>
          </cell>
          <cell r="H2872">
            <v>701</v>
          </cell>
        </row>
        <row r="2873">
          <cell r="A2873">
            <v>331305003</v>
          </cell>
          <cell r="B2873" t="str">
            <v>陈旧性会阴Ⅲ度裂伤缝合术</v>
          </cell>
          <cell r="C2873" t="str">
            <v>含肛门括约肌及直肠裂伤</v>
          </cell>
        </row>
        <row r="2873">
          <cell r="E2873" t="str">
            <v>次</v>
          </cell>
          <cell r="F2873">
            <v>2200</v>
          </cell>
          <cell r="G2873">
            <v>1980</v>
          </cell>
          <cell r="H2873">
            <v>1400</v>
          </cell>
          <cell r="I2873" t="str">
            <v>*；</v>
          </cell>
        </row>
        <row r="2874">
          <cell r="A2874">
            <v>331305004</v>
          </cell>
          <cell r="B2874" t="str">
            <v>外阴脓肿切开引流术</v>
          </cell>
          <cell r="C2874" t="str">
            <v>包括外阴血肿切开</v>
          </cell>
        </row>
        <row r="2874">
          <cell r="E2874" t="str">
            <v>次</v>
          </cell>
          <cell r="F2874">
            <v>530</v>
          </cell>
          <cell r="G2874">
            <v>477</v>
          </cell>
          <cell r="H2874">
            <v>411</v>
          </cell>
          <cell r="I2874" t="str">
            <v>*；</v>
          </cell>
        </row>
        <row r="2875">
          <cell r="A2875">
            <v>331305005</v>
          </cell>
          <cell r="B2875" t="str">
            <v>外阴良性肿物切除术</v>
          </cell>
          <cell r="C2875" t="str">
            <v>包括肿瘤、囊肿、赘生物等</v>
          </cell>
        </row>
        <row r="2875">
          <cell r="E2875" t="str">
            <v>次</v>
          </cell>
          <cell r="F2875">
            <v>1040</v>
          </cell>
          <cell r="G2875">
            <v>936</v>
          </cell>
          <cell r="H2875">
            <v>700</v>
          </cell>
          <cell r="I2875" t="str">
            <v>*；</v>
          </cell>
        </row>
        <row r="2876">
          <cell r="A2876">
            <v>331305006</v>
          </cell>
          <cell r="B2876" t="str">
            <v>阴蒂肥大整复术</v>
          </cell>
        </row>
        <row r="2876">
          <cell r="E2876" t="str">
            <v>次</v>
          </cell>
          <cell r="F2876">
            <v>600</v>
          </cell>
          <cell r="G2876">
            <v>570</v>
          </cell>
          <cell r="H2876">
            <v>510</v>
          </cell>
        </row>
        <row r="2877">
          <cell r="A2877">
            <v>331305007</v>
          </cell>
          <cell r="B2877" t="str">
            <v>阴蒂短缩成型术</v>
          </cell>
        </row>
        <row r="2877">
          <cell r="E2877" t="str">
            <v>次</v>
          </cell>
          <cell r="F2877">
            <v>600</v>
          </cell>
          <cell r="G2877">
            <v>570</v>
          </cell>
          <cell r="H2877">
            <v>510</v>
          </cell>
        </row>
        <row r="2878">
          <cell r="A2878">
            <v>331305008</v>
          </cell>
          <cell r="B2878" t="str">
            <v>单纯性外阴切除术</v>
          </cell>
        </row>
        <row r="2878">
          <cell r="E2878" t="str">
            <v>次</v>
          </cell>
          <cell r="F2878">
            <v>1000</v>
          </cell>
          <cell r="G2878">
            <v>950</v>
          </cell>
          <cell r="H2878">
            <v>850</v>
          </cell>
        </row>
        <row r="2879">
          <cell r="A2879">
            <v>331305009</v>
          </cell>
          <cell r="B2879" t="str">
            <v>外阴局部扩大切除术</v>
          </cell>
        </row>
        <row r="2879">
          <cell r="E2879" t="str">
            <v>次</v>
          </cell>
          <cell r="F2879">
            <v>1100</v>
          </cell>
          <cell r="G2879">
            <v>990</v>
          </cell>
          <cell r="H2879">
            <v>700</v>
          </cell>
          <cell r="I2879" t="str">
            <v>*；</v>
          </cell>
        </row>
        <row r="2880">
          <cell r="A2880">
            <v>331305010</v>
          </cell>
          <cell r="B2880" t="str">
            <v>外阴广泛切除+淋巴结清除术</v>
          </cell>
          <cell r="C2880" t="str">
            <v>含腹股沟淋巴、股深淋巴、盆、腹腔淋巴结清除术；不含特殊引流</v>
          </cell>
        </row>
        <row r="2880">
          <cell r="E2880" t="str">
            <v>次</v>
          </cell>
          <cell r="F2880">
            <v>4200</v>
          </cell>
          <cell r="G2880">
            <v>3780</v>
          </cell>
          <cell r="H2880">
            <v>2900</v>
          </cell>
          <cell r="I2880" t="str">
            <v>*；</v>
          </cell>
        </row>
        <row r="2881">
          <cell r="A2881">
            <v>331305011</v>
          </cell>
          <cell r="B2881" t="str">
            <v>外阴整形术</v>
          </cell>
          <cell r="C2881" t="str">
            <v>不含取皮瓣</v>
          </cell>
        </row>
        <row r="2881">
          <cell r="E2881" t="str">
            <v>次</v>
          </cell>
          <cell r="F2881">
            <v>1700</v>
          </cell>
          <cell r="G2881">
            <v>1530</v>
          </cell>
          <cell r="H2881">
            <v>1100</v>
          </cell>
          <cell r="I2881" t="str">
            <v>*；</v>
          </cell>
        </row>
        <row r="2882">
          <cell r="A2882">
            <v>331305012</v>
          </cell>
          <cell r="B2882" t="str">
            <v>前庭大腺囊肿造口术</v>
          </cell>
          <cell r="C2882" t="str">
            <v>含脓肿切开引流术</v>
          </cell>
        </row>
        <row r="2882">
          <cell r="E2882" t="str">
            <v>次</v>
          </cell>
          <cell r="F2882">
            <v>780</v>
          </cell>
          <cell r="G2882">
            <v>702</v>
          </cell>
          <cell r="H2882">
            <v>580</v>
          </cell>
          <cell r="I2882" t="str">
            <v>*；</v>
          </cell>
        </row>
        <row r="2883">
          <cell r="A2883">
            <v>331305013</v>
          </cell>
          <cell r="B2883" t="str">
            <v>前庭大腺囊肿切除术</v>
          </cell>
        </row>
        <row r="2883">
          <cell r="E2883" t="str">
            <v>次</v>
          </cell>
          <cell r="F2883">
            <v>780</v>
          </cell>
          <cell r="G2883">
            <v>702</v>
          </cell>
          <cell r="H2883">
            <v>580</v>
          </cell>
          <cell r="I2883" t="str">
            <v>*；</v>
          </cell>
        </row>
        <row r="2884">
          <cell r="A2884">
            <v>331305014</v>
          </cell>
          <cell r="B2884" t="str">
            <v>处女膜切开术</v>
          </cell>
        </row>
        <row r="2884">
          <cell r="E2884" t="str">
            <v>次</v>
          </cell>
          <cell r="F2884">
            <v>390</v>
          </cell>
          <cell r="G2884">
            <v>351</v>
          </cell>
          <cell r="H2884">
            <v>260</v>
          </cell>
          <cell r="I2884" t="str">
            <v>*；</v>
          </cell>
        </row>
        <row r="2885">
          <cell r="A2885">
            <v>331305015</v>
          </cell>
          <cell r="B2885" t="str">
            <v>处女膜修复术</v>
          </cell>
        </row>
        <row r="2885">
          <cell r="E2885" t="str">
            <v>次</v>
          </cell>
          <cell r="F2885">
            <v>1600</v>
          </cell>
          <cell r="G2885">
            <v>1440</v>
          </cell>
          <cell r="H2885">
            <v>1051</v>
          </cell>
          <cell r="I2885" t="str">
            <v>*；</v>
          </cell>
        </row>
        <row r="2886">
          <cell r="A2886">
            <v>331305016</v>
          </cell>
          <cell r="B2886" t="str">
            <v>两性畸形整形术</v>
          </cell>
        </row>
        <row r="2886">
          <cell r="E2886" t="str">
            <v>次</v>
          </cell>
          <cell r="F2886" t="str">
            <v>市场调节价</v>
          </cell>
          <cell r="G2886" t="str">
            <v>市场调节价</v>
          </cell>
          <cell r="H2886" t="str">
            <v>市场调节价</v>
          </cell>
        </row>
        <row r="2887">
          <cell r="A2887">
            <v>331305017</v>
          </cell>
          <cell r="B2887" t="str">
            <v>变性术</v>
          </cell>
          <cell r="C2887" t="str">
            <v>含器官切除、器官再造</v>
          </cell>
        </row>
        <row r="2887">
          <cell r="E2887" t="str">
            <v>次</v>
          </cell>
          <cell r="F2887" t="str">
            <v>市场调节价</v>
          </cell>
          <cell r="G2887" t="str">
            <v>市场调节价</v>
          </cell>
          <cell r="H2887" t="str">
            <v>市场调节价</v>
          </cell>
        </row>
        <row r="2888">
          <cell r="A2888">
            <v>331306</v>
          </cell>
          <cell r="B2888" t="str">
            <v>女性生殖器官其他手术</v>
          </cell>
        </row>
        <row r="2889">
          <cell r="A2889">
            <v>331306001</v>
          </cell>
          <cell r="B2889" t="str">
            <v>取卵术</v>
          </cell>
          <cell r="C2889" t="str">
            <v>通过临床技术操作获得卵母细胞。所定价格涵盖穿刺、取卵、卵泡冲洗、计数、评估过程中的人力资源和基本物质消耗（不包含超声引导）。</v>
          </cell>
          <cell r="D2889" t="str">
            <v>取卵针</v>
          </cell>
          <cell r="E2889" t="str">
            <v>次</v>
          </cell>
          <cell r="F2889">
            <v>1460</v>
          </cell>
          <cell r="G2889">
            <v>1315</v>
          </cell>
          <cell r="H2889">
            <v>1185</v>
          </cell>
          <cell r="I2889" t="str">
            <v>获卵数量超过15个加收20%。（不得与脉冲自动注射促排卵检查、B超下卵巢囊肿穿刺术同时计费）</v>
          </cell>
        </row>
        <row r="2890">
          <cell r="A2890">
            <v>331306002</v>
          </cell>
          <cell r="B2890" t="str">
            <v>经腹腔镜盆腔粘连分离术</v>
          </cell>
          <cell r="C2890" t="str">
            <v>包括盆腔粘连松解术</v>
          </cell>
        </row>
        <row r="2890">
          <cell r="E2890" t="str">
            <v>次</v>
          </cell>
          <cell r="F2890">
            <v>1800</v>
          </cell>
          <cell r="G2890">
            <v>1620</v>
          </cell>
          <cell r="H2890">
            <v>1120</v>
          </cell>
          <cell r="I2890" t="str">
            <v>*；</v>
          </cell>
        </row>
        <row r="2891">
          <cell r="A2891">
            <v>331306003</v>
          </cell>
          <cell r="B2891" t="str">
            <v>宫腔镜检查</v>
          </cell>
          <cell r="C2891" t="str">
            <v>含活检；包括幼女阴道异物诊治；不含宫旁阻滞麻醉</v>
          </cell>
        </row>
        <row r="2891">
          <cell r="E2891" t="str">
            <v>次</v>
          </cell>
          <cell r="F2891">
            <v>480</v>
          </cell>
          <cell r="G2891">
            <v>432</v>
          </cell>
          <cell r="H2891">
            <v>350</v>
          </cell>
          <cell r="I2891" t="str">
            <v>*；</v>
          </cell>
        </row>
        <row r="2892">
          <cell r="A2892">
            <v>331306004</v>
          </cell>
          <cell r="B2892" t="str">
            <v>经宫腔镜取环术</v>
          </cell>
          <cell r="C2892" t="str">
            <v>包括宫腔内异物取出术；不含术中B超监视</v>
          </cell>
        </row>
        <row r="2892">
          <cell r="E2892" t="str">
            <v>次</v>
          </cell>
          <cell r="F2892">
            <v>780</v>
          </cell>
          <cell r="G2892">
            <v>702</v>
          </cell>
          <cell r="H2892">
            <v>550</v>
          </cell>
          <cell r="I2892" t="str">
            <v>*；</v>
          </cell>
        </row>
        <row r="2893">
          <cell r="A2893">
            <v>331306005</v>
          </cell>
          <cell r="B2893" t="str">
            <v>经宫腔镜输卵管插管术</v>
          </cell>
        </row>
        <row r="2893">
          <cell r="E2893" t="str">
            <v>次</v>
          </cell>
          <cell r="F2893">
            <v>650</v>
          </cell>
          <cell r="G2893">
            <v>585</v>
          </cell>
          <cell r="H2893">
            <v>450</v>
          </cell>
          <cell r="I2893" t="str">
            <v>*；</v>
          </cell>
        </row>
        <row r="2894">
          <cell r="A2894">
            <v>331306006</v>
          </cell>
          <cell r="B2894" t="str">
            <v>经宫腔镜宫腔粘连分离术</v>
          </cell>
        </row>
        <row r="2894">
          <cell r="E2894" t="str">
            <v>次</v>
          </cell>
          <cell r="F2894">
            <v>1270</v>
          </cell>
          <cell r="G2894">
            <v>1143</v>
          </cell>
          <cell r="H2894">
            <v>900</v>
          </cell>
          <cell r="I2894" t="str">
            <v>*；</v>
          </cell>
        </row>
        <row r="2895">
          <cell r="A2895">
            <v>331306007</v>
          </cell>
          <cell r="B2895" t="str">
            <v>经宫腔镜子宫纵隔切除术</v>
          </cell>
          <cell r="C2895" t="str">
            <v>不含术中B超监视</v>
          </cell>
        </row>
        <row r="2895">
          <cell r="E2895" t="str">
            <v>次</v>
          </cell>
          <cell r="F2895">
            <v>1500</v>
          </cell>
          <cell r="G2895">
            <v>1350</v>
          </cell>
          <cell r="H2895">
            <v>950</v>
          </cell>
          <cell r="I2895" t="str">
            <v>*；</v>
          </cell>
        </row>
        <row r="2896">
          <cell r="A2896">
            <v>331306008</v>
          </cell>
          <cell r="B2896" t="str">
            <v>经宫腔镜子宫肌瘤切除术</v>
          </cell>
          <cell r="C2896" t="str">
            <v>包括经宫腔镜子宫异常组织切除术，不含术中B超监视</v>
          </cell>
          <cell r="D2896" t="str">
            <v>一次性组织切除装置</v>
          </cell>
          <cell r="E2896" t="str">
            <v>次</v>
          </cell>
          <cell r="F2896">
            <v>2200</v>
          </cell>
          <cell r="G2896">
            <v>1980</v>
          </cell>
          <cell r="H2896">
            <v>1430</v>
          </cell>
          <cell r="I2896" t="str">
            <v>*；子宫内膜息肉电切术收1500元</v>
          </cell>
        </row>
        <row r="2897">
          <cell r="A2897">
            <v>331306009</v>
          </cell>
          <cell r="B2897" t="str">
            <v>经宫腔镜子宫内膜剥离术</v>
          </cell>
          <cell r="C2897" t="str">
            <v>不含术中B超监视</v>
          </cell>
        </row>
        <row r="2897">
          <cell r="E2897" t="str">
            <v>次</v>
          </cell>
          <cell r="F2897">
            <v>2200</v>
          </cell>
          <cell r="G2897">
            <v>1980</v>
          </cell>
          <cell r="H2897">
            <v>1430</v>
          </cell>
          <cell r="I2897" t="str">
            <v>*；</v>
          </cell>
        </row>
        <row r="2898">
          <cell r="A2898">
            <v>3314</v>
          </cell>
          <cell r="B2898" t="str">
            <v>14．产科手术与操作</v>
          </cell>
        </row>
        <row r="2898">
          <cell r="D2898" t="str">
            <v>特殊脐带夹</v>
          </cell>
        </row>
        <row r="2899">
          <cell r="A2899">
            <v>331400001</v>
          </cell>
          <cell r="B2899" t="str">
            <v>人工破膜术</v>
          </cell>
        </row>
        <row r="2899">
          <cell r="E2899" t="str">
            <v>次</v>
          </cell>
          <cell r="F2899">
            <v>110</v>
          </cell>
          <cell r="G2899">
            <v>110</v>
          </cell>
          <cell r="H2899">
            <v>86</v>
          </cell>
          <cell r="I2899" t="str">
            <v>*；</v>
          </cell>
        </row>
        <row r="2900">
          <cell r="A2900">
            <v>331400002</v>
          </cell>
          <cell r="B2900" t="str">
            <v>单胎顺产接生</v>
          </cell>
          <cell r="C2900" t="str">
            <v>含产程观察、阴道或肛门检查、脐带处理</v>
          </cell>
        </row>
        <row r="2900">
          <cell r="E2900" t="str">
            <v>次</v>
          </cell>
          <cell r="F2900">
            <v>790</v>
          </cell>
          <cell r="G2900">
            <v>740</v>
          </cell>
          <cell r="H2900">
            <v>690</v>
          </cell>
          <cell r="I2900" t="str">
            <v>*；会阴裂伤修补及侧切加收500元</v>
          </cell>
        </row>
        <row r="2901">
          <cell r="A2901">
            <v>331400003</v>
          </cell>
          <cell r="B2901" t="str">
            <v>双胎接生</v>
          </cell>
          <cell r="C2901" t="str">
            <v>含产程观察、阴道或肛门检查、脐带处理、会阴裂伤修补及侧切</v>
          </cell>
        </row>
        <row r="2901">
          <cell r="E2901" t="str">
            <v>次</v>
          </cell>
          <cell r="F2901">
            <v>910</v>
          </cell>
          <cell r="G2901">
            <v>819</v>
          </cell>
          <cell r="H2901">
            <v>650</v>
          </cell>
          <cell r="I2901" t="str">
            <v>*；会阴裂伤修补及侧切加500元</v>
          </cell>
        </row>
        <row r="2902">
          <cell r="A2902">
            <v>331400004</v>
          </cell>
          <cell r="B2902" t="str">
            <v>多胎接生</v>
          </cell>
          <cell r="C2902" t="str">
            <v>含产程观察、阴道或肛门检查、脐带处理、会阴裂伤修补及侧切</v>
          </cell>
        </row>
        <row r="2902">
          <cell r="E2902" t="str">
            <v>次</v>
          </cell>
          <cell r="F2902">
            <v>910</v>
          </cell>
          <cell r="G2902">
            <v>819</v>
          </cell>
          <cell r="H2902">
            <v>650</v>
          </cell>
          <cell r="I2902" t="str">
            <v>*；会阴裂伤修补及侧切加收500元</v>
          </cell>
        </row>
        <row r="2903">
          <cell r="A2903">
            <v>331400005</v>
          </cell>
          <cell r="B2903" t="str">
            <v>死胎接生</v>
          </cell>
          <cell r="C2903" t="str">
            <v>含中期引产接生；不含死胎尸体分解及尸体处理</v>
          </cell>
        </row>
        <row r="2903">
          <cell r="E2903" t="str">
            <v>次</v>
          </cell>
          <cell r="F2903">
            <v>650</v>
          </cell>
          <cell r="G2903">
            <v>585</v>
          </cell>
          <cell r="H2903">
            <v>450</v>
          </cell>
          <cell r="I2903" t="str">
            <v>*；</v>
          </cell>
        </row>
        <row r="2904">
          <cell r="A2904">
            <v>331400006</v>
          </cell>
          <cell r="B2904" t="str">
            <v>各种死胎分解术</v>
          </cell>
          <cell r="C2904" t="str">
            <v>包括穿颅术、断头术、锁骨切断术、碎胎术、内脏挖出术、头皮牵引术等</v>
          </cell>
        </row>
        <row r="2904">
          <cell r="E2904" t="str">
            <v>次</v>
          </cell>
          <cell r="F2904">
            <v>1000</v>
          </cell>
          <cell r="G2904">
            <v>950</v>
          </cell>
          <cell r="H2904">
            <v>851</v>
          </cell>
        </row>
        <row r="2905">
          <cell r="A2905">
            <v>331400007</v>
          </cell>
          <cell r="B2905" t="str">
            <v>难产接生</v>
          </cell>
          <cell r="C2905" t="str">
            <v>含产程观察、阴道或肛门检查、脐带处理;包括臀位助产、臀位牵引、胎头吸引、胎头旋转、产钳助产</v>
          </cell>
        </row>
        <row r="2905">
          <cell r="E2905" t="str">
            <v>次</v>
          </cell>
          <cell r="F2905">
            <v>1300</v>
          </cell>
          <cell r="G2905">
            <v>1170</v>
          </cell>
          <cell r="H2905">
            <v>900</v>
          </cell>
          <cell r="I2905" t="str">
            <v>*；会阴裂伤修补及侧切加500元</v>
          </cell>
        </row>
        <row r="2906">
          <cell r="A2906">
            <v>331400008</v>
          </cell>
          <cell r="B2906" t="str">
            <v>外倒转术</v>
          </cell>
          <cell r="C2906" t="str">
            <v>含臀位及横位的外倒转</v>
          </cell>
        </row>
        <row r="2906">
          <cell r="E2906" t="str">
            <v>次</v>
          </cell>
          <cell r="F2906">
            <v>200</v>
          </cell>
          <cell r="G2906">
            <v>190</v>
          </cell>
          <cell r="H2906">
            <v>170</v>
          </cell>
        </row>
        <row r="2907">
          <cell r="A2907">
            <v>331400009</v>
          </cell>
          <cell r="B2907" t="str">
            <v>内倒转术</v>
          </cell>
        </row>
        <row r="2907">
          <cell r="E2907" t="str">
            <v>次</v>
          </cell>
          <cell r="F2907">
            <v>300</v>
          </cell>
          <cell r="G2907">
            <v>280</v>
          </cell>
          <cell r="H2907">
            <v>250</v>
          </cell>
        </row>
        <row r="2908">
          <cell r="A2908">
            <v>331400010</v>
          </cell>
          <cell r="B2908" t="str">
            <v>手取胎盘术</v>
          </cell>
        </row>
        <row r="2908">
          <cell r="E2908" t="str">
            <v>次</v>
          </cell>
          <cell r="F2908">
            <v>190</v>
          </cell>
          <cell r="G2908">
            <v>190</v>
          </cell>
          <cell r="H2908">
            <v>130</v>
          </cell>
          <cell r="I2908" t="str">
            <v>*；</v>
          </cell>
        </row>
        <row r="2909">
          <cell r="A2909">
            <v>331400011</v>
          </cell>
          <cell r="B2909" t="str">
            <v>脐带还纳术</v>
          </cell>
        </row>
        <row r="2909">
          <cell r="E2909" t="str">
            <v>次</v>
          </cell>
          <cell r="F2909">
            <v>50</v>
          </cell>
          <cell r="G2909">
            <v>50</v>
          </cell>
          <cell r="H2909">
            <v>50</v>
          </cell>
        </row>
        <row r="2910">
          <cell r="A2910">
            <v>331400012</v>
          </cell>
          <cell r="B2910" t="str">
            <v>剖宫产术</v>
          </cell>
          <cell r="C2910" t="str">
            <v>包括古典式、子宫下段及腹膜外剖宫取胎术</v>
          </cell>
        </row>
        <row r="2910">
          <cell r="E2910" t="str">
            <v>次</v>
          </cell>
          <cell r="F2910">
            <v>1400</v>
          </cell>
          <cell r="G2910">
            <v>1320</v>
          </cell>
          <cell r="H2910">
            <v>950</v>
          </cell>
          <cell r="I2910" t="str">
            <v>*；每增加一胎加收220元</v>
          </cell>
        </row>
        <row r="2911">
          <cell r="A2911">
            <v>331400013</v>
          </cell>
          <cell r="B2911" t="str">
            <v>剖宫产术中子宫全切术</v>
          </cell>
        </row>
        <row r="2911">
          <cell r="E2911" t="str">
            <v>次</v>
          </cell>
          <cell r="F2911">
            <v>2400</v>
          </cell>
          <cell r="G2911">
            <v>2160</v>
          </cell>
          <cell r="H2911">
            <v>1520</v>
          </cell>
          <cell r="I2911" t="str">
            <v>*；</v>
          </cell>
        </row>
        <row r="2912">
          <cell r="A2912">
            <v>331400014</v>
          </cell>
          <cell r="B2912" t="str">
            <v>剖宫产术中子宫次全切术</v>
          </cell>
        </row>
        <row r="2912">
          <cell r="E2912" t="str">
            <v>次</v>
          </cell>
          <cell r="F2912">
            <v>2200</v>
          </cell>
          <cell r="G2912">
            <v>1980</v>
          </cell>
          <cell r="H2912">
            <v>1430</v>
          </cell>
          <cell r="I2912" t="str">
            <v>*；</v>
          </cell>
        </row>
        <row r="2913">
          <cell r="A2913">
            <v>331400015</v>
          </cell>
          <cell r="B2913" t="str">
            <v>二次剖宫产术</v>
          </cell>
          <cell r="C2913" t="str">
            <v>含腹部疤痕剔除术</v>
          </cell>
        </row>
        <row r="2913">
          <cell r="E2913" t="str">
            <v>次</v>
          </cell>
          <cell r="F2913">
            <v>1650</v>
          </cell>
          <cell r="G2913">
            <v>1650</v>
          </cell>
          <cell r="H2913">
            <v>1150</v>
          </cell>
          <cell r="I2913" t="str">
            <v>*；</v>
          </cell>
        </row>
        <row r="2914">
          <cell r="A2914">
            <v>331400016</v>
          </cell>
          <cell r="B2914" t="str">
            <v>腹腔妊娠取胎术</v>
          </cell>
        </row>
        <row r="2914">
          <cell r="E2914" t="str">
            <v>次</v>
          </cell>
          <cell r="F2914">
            <v>1100</v>
          </cell>
          <cell r="G2914">
            <v>990</v>
          </cell>
          <cell r="H2914">
            <v>751</v>
          </cell>
          <cell r="I2914" t="str">
            <v>*；</v>
          </cell>
        </row>
        <row r="2915">
          <cell r="A2915">
            <v>331400017</v>
          </cell>
          <cell r="B2915" t="str">
            <v>选择性减胎术</v>
          </cell>
        </row>
        <row r="2915">
          <cell r="E2915" t="str">
            <v>次</v>
          </cell>
          <cell r="F2915" t="str">
            <v>市场调节价</v>
          </cell>
          <cell r="G2915" t="str">
            <v>市场调节价</v>
          </cell>
          <cell r="H2915" t="str">
            <v>市场调节价</v>
          </cell>
        </row>
        <row r="2916">
          <cell r="A2916">
            <v>331400018</v>
          </cell>
          <cell r="B2916" t="str">
            <v>子宫颈裂伤修补术</v>
          </cell>
          <cell r="C2916" t="str">
            <v>指产时宫颈裂伤</v>
          </cell>
        </row>
        <row r="2916">
          <cell r="E2916" t="str">
            <v>次</v>
          </cell>
          <cell r="F2916">
            <v>260</v>
          </cell>
          <cell r="G2916">
            <v>234</v>
          </cell>
          <cell r="H2916">
            <v>180</v>
          </cell>
          <cell r="I2916" t="str">
            <v>*；</v>
          </cell>
        </row>
        <row r="2917">
          <cell r="A2917">
            <v>331400019</v>
          </cell>
          <cell r="B2917" t="str">
            <v>子宫颈管环扎术(Mc-Donald)</v>
          </cell>
        </row>
        <row r="2917">
          <cell r="E2917" t="str">
            <v>次</v>
          </cell>
          <cell r="F2917">
            <v>1000</v>
          </cell>
          <cell r="G2917">
            <v>900</v>
          </cell>
          <cell r="H2917">
            <v>750</v>
          </cell>
          <cell r="I2917" t="str">
            <v>*；宫颈环扎拆线术120元</v>
          </cell>
        </row>
        <row r="2918">
          <cell r="A2918">
            <v>331400020</v>
          </cell>
          <cell r="B2918" t="str">
            <v>导乐陪伴分娩</v>
          </cell>
        </row>
        <row r="2918">
          <cell r="E2918" t="str">
            <v>次</v>
          </cell>
          <cell r="F2918" t="str">
            <v>市场调节价</v>
          </cell>
          <cell r="G2918" t="str">
            <v>市场调节价</v>
          </cell>
          <cell r="H2918" t="str">
            <v>市场调节价</v>
          </cell>
        </row>
        <row r="2919">
          <cell r="A2919" t="str">
            <v>3314000020A</v>
          </cell>
          <cell r="B2919" t="str">
            <v>水中分娩</v>
          </cell>
          <cell r="C2919" t="str">
            <v>含产程观察、阴道检查、胎心监护、接生、会阴裂伤缝合术及新生儿处理等。</v>
          </cell>
        </row>
        <row r="2919">
          <cell r="E2919" t="str">
            <v>次</v>
          </cell>
          <cell r="F2919" t="str">
            <v>市场调节价</v>
          </cell>
          <cell r="G2919" t="str">
            <v>市场调节价</v>
          </cell>
          <cell r="H2919" t="str">
            <v>市场调节价</v>
          </cell>
        </row>
        <row r="2920">
          <cell r="A2920">
            <v>331400021</v>
          </cell>
          <cell r="B2920" t="str">
            <v>凶险性前置胎盘剖宫产术(保子宫)</v>
          </cell>
          <cell r="C2920" t="str">
            <v>用于凶险性前置胎盘患者终止妊娠，包括剖宫取胎及剖宫产终止妊娠。消毒铺巾，逐层切开腹壁进入腹腔，充分分离下推膀胱至宫颈外口，选择适当的切口切开子宫，迅速取出胎儿，提前植入腹主动脉球囊，充盈球囊、置入止血带于子宫下段，暂时阻断血运，手取胎盘，清理残留胎盘及蜕膜，结扎双侧子宫动脉，局部缝扎、压迫缝合，充分止血，清理宫腔积血，修剪、剪除残存植入的胎盘组织，宫颈提拉加固缝合止血，子宫成型缝合，缝合腹壁。胎儿娩出后清理呼吸道，处理脐带，进行新生儿阿普加评分，擦净新生儿，打足印和母亲手印，新生儿基本查体，标明性别、体重、身高、出生时间，核准无误后入档。</v>
          </cell>
        </row>
        <row r="2920">
          <cell r="E2920" t="str">
            <v>次</v>
          </cell>
          <cell r="F2920" t="str">
            <v>市场调节价</v>
          </cell>
          <cell r="G2920" t="str">
            <v>市场调节价</v>
          </cell>
          <cell r="H2920" t="str">
            <v>市场调节价</v>
          </cell>
        </row>
        <row r="2921">
          <cell r="A2921">
            <v>331400022</v>
          </cell>
          <cell r="B2921" t="str">
            <v>凶险性前置胎盘剖宫产术(不保子宫)</v>
          </cell>
          <cell r="C2921" t="str">
            <v>用于凶险性前置胎盘患者行次全子宫切除或全子宫切除术。消毒铺巾，逐层切开腹壁进入腹腔。剖宫产娩出胎儿，胎盘娩出或不娩出，或不取出胎儿，根据指征行次全子宫切除或全子宫切除术步骤，充分下推膀胱，彻底止血，分次钳、断、扎、缝扎宫旁组织，仔细止血，缝合腹壁。胎儿娩出后清理呼吸道，处理脐带，进行新生儿阿普加评分，擦净新生儿，打足印和母亲手印，新生儿基本查体，标明性别、体重、身高、出生时间，核准无误后入档。</v>
          </cell>
        </row>
        <row r="2921">
          <cell r="E2921" t="str">
            <v>次</v>
          </cell>
          <cell r="F2921" t="str">
            <v>市场调节价</v>
          </cell>
          <cell r="G2921" t="str">
            <v>市场调节价</v>
          </cell>
          <cell r="H2921" t="str">
            <v>市场调节价</v>
          </cell>
        </row>
        <row r="2922">
          <cell r="A2922">
            <v>331400023</v>
          </cell>
          <cell r="B2922" t="str">
            <v>胎儿宫内输血</v>
          </cell>
          <cell r="C2922" t="str">
            <v>在超声引导下穿刺经皮肤—羊膜腔—刺入胎儿肝静脉或胎盘脐带插入部脐静脉，固定穿刺针，取胎儿血送检。不包含超声引导和超声监测。</v>
          </cell>
        </row>
        <row r="2922">
          <cell r="E2922" t="str">
            <v>次</v>
          </cell>
          <cell r="F2922" t="str">
            <v>市场调节价</v>
          </cell>
          <cell r="G2922" t="str">
            <v>市场调节价</v>
          </cell>
          <cell r="H2922" t="str">
            <v>市场调节价</v>
          </cell>
        </row>
        <row r="2923">
          <cell r="A2923">
            <v>3315</v>
          </cell>
          <cell r="B2923" t="str">
            <v>15．肌肉骨骼系统手术</v>
          </cell>
          <cell r="C2923" t="str">
            <v>不含C型臂和一般X光透视</v>
          </cell>
          <cell r="D2923" t="str">
            <v>内、外固定的材料</v>
          </cell>
        </row>
        <row r="2923">
          <cell r="I2923" t="str">
            <v>足部手术参照手部相对应手术价格执行；取骨另计</v>
          </cell>
        </row>
        <row r="2924">
          <cell r="A2924">
            <v>331501</v>
          </cell>
          <cell r="B2924" t="str">
            <v>脊柱骨关节手术</v>
          </cell>
        </row>
        <row r="2925">
          <cell r="A2925">
            <v>331501001</v>
          </cell>
          <cell r="B2925" t="str">
            <v>经口咽部环枢椎肿瘤切除术</v>
          </cell>
          <cell r="C2925" t="str">
            <v>不含植骨</v>
          </cell>
        </row>
        <row r="2925">
          <cell r="E2925" t="str">
            <v>次</v>
          </cell>
          <cell r="F2925">
            <v>2580</v>
          </cell>
          <cell r="G2925">
            <v>2450</v>
          </cell>
          <cell r="H2925">
            <v>2190</v>
          </cell>
          <cell r="I2925" t="str">
            <v>植骨内固定加收500元</v>
          </cell>
        </row>
        <row r="2926">
          <cell r="A2926">
            <v>331501002</v>
          </cell>
          <cell r="B2926" t="str">
            <v>颈3—7椎体肿瘤切除术(前入路)</v>
          </cell>
          <cell r="C2926" t="str">
            <v>不含植骨</v>
          </cell>
        </row>
        <row r="2926">
          <cell r="E2926" t="str">
            <v>次</v>
          </cell>
          <cell r="F2926">
            <v>2180</v>
          </cell>
          <cell r="G2926">
            <v>2070</v>
          </cell>
          <cell r="H2926">
            <v>1850</v>
          </cell>
          <cell r="I2926" t="str">
            <v>植骨内固定加收500元</v>
          </cell>
        </row>
        <row r="2927">
          <cell r="A2927">
            <v>331501003</v>
          </cell>
          <cell r="B2927" t="str">
            <v>颈1—7椎板肿瘤切除术(后入路)</v>
          </cell>
          <cell r="C2927" t="str">
            <v>不含植骨</v>
          </cell>
        </row>
        <row r="2927">
          <cell r="E2927" t="str">
            <v>次</v>
          </cell>
          <cell r="F2927">
            <v>3300</v>
          </cell>
          <cell r="G2927">
            <v>2970</v>
          </cell>
          <cell r="H2927">
            <v>2070</v>
          </cell>
          <cell r="I2927" t="str">
            <v>*；植骨内固定加收500元</v>
          </cell>
        </row>
        <row r="2928">
          <cell r="A2928">
            <v>331501004</v>
          </cell>
          <cell r="B2928" t="str">
            <v>胸椎肿瘤切除术</v>
          </cell>
          <cell r="C2928" t="str">
            <v>不含植骨</v>
          </cell>
          <cell r="D2928" t="str">
            <v>人工椎体</v>
          </cell>
          <cell r="E2928" t="str">
            <v>次</v>
          </cell>
          <cell r="F2928">
            <v>3600</v>
          </cell>
          <cell r="G2928">
            <v>3240</v>
          </cell>
          <cell r="H2928">
            <v>2300</v>
          </cell>
          <cell r="I2928" t="str">
            <v>*；植骨内固定加收500元</v>
          </cell>
        </row>
        <row r="2929">
          <cell r="A2929">
            <v>331501005</v>
          </cell>
          <cell r="B2929" t="str">
            <v>胸椎椎板及附件肿瘤切除术</v>
          </cell>
          <cell r="C2929" t="str">
            <v>不含植骨</v>
          </cell>
        </row>
        <row r="2929">
          <cell r="E2929" t="str">
            <v>次</v>
          </cell>
          <cell r="F2929">
            <v>1980</v>
          </cell>
          <cell r="G2929">
            <v>1880</v>
          </cell>
          <cell r="H2929">
            <v>1680</v>
          </cell>
          <cell r="I2929" t="str">
            <v>植骨内固定加收500元</v>
          </cell>
        </row>
        <row r="2930">
          <cell r="A2930">
            <v>331501006</v>
          </cell>
          <cell r="B2930" t="str">
            <v>前路腰椎肿瘤切除术</v>
          </cell>
          <cell r="C2930" t="str">
            <v>包括后路,不含植骨</v>
          </cell>
        </row>
        <row r="2930">
          <cell r="E2930" t="str">
            <v>次</v>
          </cell>
          <cell r="F2930">
            <v>3600</v>
          </cell>
          <cell r="G2930">
            <v>3240</v>
          </cell>
          <cell r="H2930">
            <v>2300</v>
          </cell>
          <cell r="I2930" t="str">
            <v>*；植骨内固定加收500元</v>
          </cell>
        </row>
        <row r="2931">
          <cell r="A2931">
            <v>331501007</v>
          </cell>
          <cell r="B2931" t="str">
            <v>后路腰椎椎板及附件肿瘤切除术</v>
          </cell>
          <cell r="C2931" t="str">
            <v>不含植骨</v>
          </cell>
        </row>
        <row r="2931">
          <cell r="E2931" t="str">
            <v>次</v>
          </cell>
          <cell r="F2931">
            <v>1980</v>
          </cell>
          <cell r="G2931">
            <v>1880</v>
          </cell>
          <cell r="H2931">
            <v>1680</v>
          </cell>
          <cell r="I2931" t="str">
            <v>植骨内固定加收500元</v>
          </cell>
        </row>
        <row r="2932">
          <cell r="A2932">
            <v>331501008</v>
          </cell>
          <cell r="B2932" t="str">
            <v>经腹膜后胸膜外胸腰段椎体肿瘤切除术(胸11-腰2)</v>
          </cell>
          <cell r="C2932" t="str">
            <v>不含植骨</v>
          </cell>
        </row>
        <row r="2932">
          <cell r="E2932" t="str">
            <v>次</v>
          </cell>
          <cell r="F2932">
            <v>2430</v>
          </cell>
          <cell r="G2932">
            <v>2300</v>
          </cell>
          <cell r="H2932">
            <v>2070</v>
          </cell>
          <cell r="I2932" t="str">
            <v>植骨内固定加收500元</v>
          </cell>
        </row>
        <row r="2933">
          <cell r="A2933">
            <v>331501009</v>
          </cell>
          <cell r="B2933" t="str">
            <v>经腹膜后腰2-4椎体肿瘤切除术</v>
          </cell>
          <cell r="C2933" t="str">
            <v>不含植骨</v>
          </cell>
        </row>
        <row r="2933">
          <cell r="E2933" t="str">
            <v>次</v>
          </cell>
          <cell r="F2933">
            <v>2430</v>
          </cell>
          <cell r="G2933">
            <v>2300</v>
          </cell>
          <cell r="H2933">
            <v>2070</v>
          </cell>
          <cell r="I2933" t="str">
            <v>植骨内固定加收500元</v>
          </cell>
        </row>
        <row r="2934">
          <cell r="A2934">
            <v>331501010</v>
          </cell>
          <cell r="B2934" t="str">
            <v>经腹腰5骶1椎体肿瘤切除术</v>
          </cell>
          <cell r="C2934" t="str">
            <v>不含植骨</v>
          </cell>
        </row>
        <row r="2934">
          <cell r="E2934" t="str">
            <v>次</v>
          </cell>
          <cell r="F2934">
            <v>2430</v>
          </cell>
          <cell r="G2934">
            <v>2300</v>
          </cell>
          <cell r="H2934">
            <v>2070</v>
          </cell>
          <cell r="I2934" t="str">
            <v>植骨内固定加收500元</v>
          </cell>
        </row>
        <row r="2935">
          <cell r="A2935">
            <v>331501011</v>
          </cell>
          <cell r="B2935" t="str">
            <v>骶骨肿瘤骶骨部分切除术</v>
          </cell>
        </row>
        <row r="2935">
          <cell r="E2935" t="str">
            <v>次</v>
          </cell>
          <cell r="F2935">
            <v>3600</v>
          </cell>
          <cell r="G2935">
            <v>3240</v>
          </cell>
          <cell r="H2935">
            <v>2300</v>
          </cell>
          <cell r="I2935" t="str">
            <v>*；</v>
          </cell>
        </row>
        <row r="2936">
          <cell r="A2936">
            <v>331501012</v>
          </cell>
          <cell r="B2936" t="str">
            <v>骶骨肿瘤骶骨次全切除术</v>
          </cell>
        </row>
        <row r="2936">
          <cell r="E2936" t="str">
            <v>次</v>
          </cell>
          <cell r="F2936">
            <v>3600</v>
          </cell>
          <cell r="G2936">
            <v>3240</v>
          </cell>
          <cell r="H2936">
            <v>2301</v>
          </cell>
          <cell r="I2936" t="str">
            <v>*；</v>
          </cell>
        </row>
        <row r="2937">
          <cell r="A2937">
            <v>331501013</v>
          </cell>
          <cell r="B2937" t="str">
            <v>骶骨肿瘤骶骨全切除及骶骨重建术</v>
          </cell>
        </row>
        <row r="2937">
          <cell r="E2937" t="str">
            <v>次</v>
          </cell>
          <cell r="F2937">
            <v>4000</v>
          </cell>
          <cell r="G2937">
            <v>3600</v>
          </cell>
          <cell r="H2937">
            <v>2850</v>
          </cell>
          <cell r="I2937" t="str">
            <v>*；</v>
          </cell>
        </row>
        <row r="2938">
          <cell r="A2938">
            <v>331501014</v>
          </cell>
          <cell r="B2938" t="str">
            <v>腰骶髂连接部肿瘤切除术</v>
          </cell>
        </row>
        <row r="2938">
          <cell r="E2938" t="str">
            <v>次</v>
          </cell>
          <cell r="F2938">
            <v>2580</v>
          </cell>
          <cell r="G2938">
            <v>2450</v>
          </cell>
          <cell r="H2938">
            <v>2200</v>
          </cell>
        </row>
        <row r="2939">
          <cell r="A2939">
            <v>331501015</v>
          </cell>
          <cell r="B2939" t="str">
            <v>半骨盆切除术</v>
          </cell>
        </row>
        <row r="2939">
          <cell r="E2939" t="str">
            <v>次</v>
          </cell>
          <cell r="F2939">
            <v>2800</v>
          </cell>
          <cell r="G2939">
            <v>2660</v>
          </cell>
          <cell r="H2939">
            <v>2380</v>
          </cell>
        </row>
        <row r="2940">
          <cell r="A2940">
            <v>331501016</v>
          </cell>
          <cell r="B2940" t="str">
            <v>半骨盆切除人工半骨盆置换术</v>
          </cell>
          <cell r="C2940" t="str">
            <v>不含回输血和脉冲器的使用</v>
          </cell>
          <cell r="D2940" t="str">
            <v>人工半骨盆、骨水泥及配套设备</v>
          </cell>
          <cell r="E2940" t="str">
            <v>次</v>
          </cell>
          <cell r="F2940">
            <v>2480</v>
          </cell>
          <cell r="G2940">
            <v>2360</v>
          </cell>
          <cell r="H2940">
            <v>2100</v>
          </cell>
        </row>
        <row r="2941">
          <cell r="A2941">
            <v>331501017</v>
          </cell>
          <cell r="B2941" t="str">
            <v>髂窝脓肿切开引流术</v>
          </cell>
        </row>
        <row r="2941">
          <cell r="E2941" t="str">
            <v>次</v>
          </cell>
          <cell r="F2941">
            <v>760</v>
          </cell>
          <cell r="G2941">
            <v>720</v>
          </cell>
          <cell r="H2941">
            <v>650</v>
          </cell>
        </row>
        <row r="2942">
          <cell r="A2942">
            <v>331501018</v>
          </cell>
          <cell r="B2942" t="str">
            <v>髂腰肌脓肿切开引流术</v>
          </cell>
        </row>
        <row r="2942">
          <cell r="E2942" t="str">
            <v>次</v>
          </cell>
          <cell r="F2942">
            <v>800</v>
          </cell>
          <cell r="G2942">
            <v>760</v>
          </cell>
          <cell r="H2942">
            <v>680</v>
          </cell>
        </row>
        <row r="2943">
          <cell r="A2943">
            <v>331501019</v>
          </cell>
          <cell r="B2943" t="str">
            <v>颈椎间盘切除术</v>
          </cell>
        </row>
        <row r="2943">
          <cell r="E2943" t="str">
            <v>次</v>
          </cell>
          <cell r="F2943">
            <v>2500</v>
          </cell>
          <cell r="G2943">
            <v>2250</v>
          </cell>
          <cell r="H2943">
            <v>1600</v>
          </cell>
          <cell r="I2943" t="str">
            <v>*；</v>
          </cell>
        </row>
        <row r="2944">
          <cell r="A2944">
            <v>331501020</v>
          </cell>
          <cell r="B2944" t="str">
            <v>颈椎间盘切除椎间植骨融合术</v>
          </cell>
        </row>
        <row r="2944">
          <cell r="E2944" t="str">
            <v>次</v>
          </cell>
          <cell r="F2944">
            <v>4000</v>
          </cell>
          <cell r="G2944">
            <v>3600</v>
          </cell>
          <cell r="H2944">
            <v>2800</v>
          </cell>
          <cell r="I2944" t="str">
            <v>*；</v>
          </cell>
        </row>
        <row r="2945">
          <cell r="A2945">
            <v>331501021</v>
          </cell>
          <cell r="B2945" t="str">
            <v>颈椎体次全切除植骨融合术</v>
          </cell>
        </row>
        <row r="2945">
          <cell r="E2945" t="str">
            <v>次</v>
          </cell>
          <cell r="F2945">
            <v>3300</v>
          </cell>
          <cell r="G2945">
            <v>2970</v>
          </cell>
          <cell r="H2945">
            <v>2170</v>
          </cell>
          <cell r="I2945" t="str">
            <v>*；</v>
          </cell>
        </row>
        <row r="2946">
          <cell r="A2946">
            <v>331501022</v>
          </cell>
          <cell r="B2946" t="str">
            <v>颈椎钩椎关节切除术</v>
          </cell>
          <cell r="C2946" t="str">
            <v>不含植骨</v>
          </cell>
        </row>
        <row r="2946">
          <cell r="E2946" t="str">
            <v>次</v>
          </cell>
          <cell r="F2946">
            <v>2380</v>
          </cell>
          <cell r="G2946">
            <v>2260</v>
          </cell>
          <cell r="H2946">
            <v>2020</v>
          </cell>
        </row>
        <row r="2947">
          <cell r="A2947">
            <v>331501023</v>
          </cell>
          <cell r="B2947" t="str">
            <v>颈椎侧方入路枢椎齿突切除术</v>
          </cell>
        </row>
        <row r="2947">
          <cell r="E2947" t="str">
            <v>次</v>
          </cell>
          <cell r="F2947">
            <v>2430</v>
          </cell>
          <cell r="G2947">
            <v>2300</v>
          </cell>
          <cell r="H2947">
            <v>2070</v>
          </cell>
        </row>
        <row r="2948">
          <cell r="A2948">
            <v>331501024</v>
          </cell>
          <cell r="B2948" t="str">
            <v>后入路环枢椎植骨融合术</v>
          </cell>
          <cell r="C2948" t="str">
            <v>不含取骨</v>
          </cell>
        </row>
        <row r="2948">
          <cell r="E2948" t="str">
            <v>次</v>
          </cell>
          <cell r="F2948">
            <v>3300</v>
          </cell>
          <cell r="G2948">
            <v>2970</v>
          </cell>
          <cell r="H2948">
            <v>2200</v>
          </cell>
          <cell r="I2948" t="str">
            <v>*；</v>
          </cell>
        </row>
        <row r="2949">
          <cell r="A2949">
            <v>331501025</v>
          </cell>
          <cell r="B2949" t="str">
            <v>后入路环枢减压植骨融合固定术</v>
          </cell>
          <cell r="C2949" t="str">
            <v>包括环椎后弓切除减压，枢椎板切除减压植骨固定</v>
          </cell>
        </row>
        <row r="2949">
          <cell r="E2949" t="str">
            <v>次</v>
          </cell>
          <cell r="F2949">
            <v>3600</v>
          </cell>
          <cell r="G2949">
            <v>3240</v>
          </cell>
          <cell r="H2949">
            <v>2500</v>
          </cell>
          <cell r="I2949" t="str">
            <v>*；</v>
          </cell>
        </row>
        <row r="2950">
          <cell r="A2950">
            <v>331501026</v>
          </cell>
          <cell r="B2950" t="str">
            <v>后入路枢环枕融合植骨固定术</v>
          </cell>
          <cell r="C2950" t="str">
            <v>不含枕骨大孔扩大及环椎后弓减压</v>
          </cell>
        </row>
        <row r="2950">
          <cell r="E2950" t="str">
            <v>次</v>
          </cell>
          <cell r="F2950">
            <v>3600</v>
          </cell>
          <cell r="G2950">
            <v>3240</v>
          </cell>
          <cell r="H2950">
            <v>2500</v>
          </cell>
          <cell r="I2950" t="str">
            <v>*；增加枕骨大孔扩大及环枕后弓减压时加收600元；植骨固定加收200元</v>
          </cell>
        </row>
        <row r="2951">
          <cell r="A2951">
            <v>331501027</v>
          </cell>
          <cell r="B2951" t="str">
            <v>环枢椎侧块螺钉内固定术</v>
          </cell>
          <cell r="C2951" t="str">
            <v>包括前路或后路</v>
          </cell>
        </row>
        <row r="2951">
          <cell r="E2951" t="str">
            <v>次</v>
          </cell>
          <cell r="F2951">
            <v>2260</v>
          </cell>
          <cell r="G2951">
            <v>2030</v>
          </cell>
          <cell r="H2951">
            <v>1830</v>
          </cell>
          <cell r="I2951" t="str">
            <v>*；</v>
          </cell>
        </row>
        <row r="2952">
          <cell r="A2952">
            <v>331501028</v>
          </cell>
          <cell r="B2952" t="str">
            <v>颈椎骨折脱位手术复位植骨融合内固定术</v>
          </cell>
          <cell r="C2952" t="str">
            <v>包括颈椎骨折切开复位内固定术</v>
          </cell>
        </row>
        <row r="2952">
          <cell r="E2952" t="str">
            <v>次</v>
          </cell>
          <cell r="F2952">
            <v>3300</v>
          </cell>
          <cell r="G2952">
            <v>2970</v>
          </cell>
          <cell r="H2952">
            <v>2070</v>
          </cell>
          <cell r="I2952" t="str">
            <v>*；</v>
          </cell>
        </row>
        <row r="2953">
          <cell r="A2953">
            <v>331501029</v>
          </cell>
          <cell r="B2953" t="str">
            <v>胸椎融合术</v>
          </cell>
          <cell r="C2953" t="str">
            <v>含前入路开胸，植骨；包括腰椎间盘融合术</v>
          </cell>
        </row>
        <row r="2953">
          <cell r="E2953" t="str">
            <v>次</v>
          </cell>
          <cell r="F2953">
            <v>2380</v>
          </cell>
          <cell r="G2953">
            <v>2260</v>
          </cell>
          <cell r="H2953">
            <v>2020</v>
          </cell>
          <cell r="I2953" t="str">
            <v>如需行椎体后缘减压术应加收200元</v>
          </cell>
        </row>
        <row r="2954">
          <cell r="A2954">
            <v>331501030</v>
          </cell>
          <cell r="B2954" t="str">
            <v>胸椎腰椎前路内固定术</v>
          </cell>
          <cell r="C2954" t="str">
            <v>包括胸椎腰椎后路,颈椎前后路；含脊髓神经根松解、间盘摘除、钩椎关节切除、脊髓探查、骨折切开复位</v>
          </cell>
        </row>
        <row r="2954">
          <cell r="E2954" t="str">
            <v>次</v>
          </cell>
          <cell r="F2954">
            <v>3600</v>
          </cell>
          <cell r="G2954">
            <v>3240</v>
          </cell>
          <cell r="H2954">
            <v>2500</v>
          </cell>
          <cell r="I2954" t="str">
            <v>*；</v>
          </cell>
        </row>
        <row r="2955">
          <cell r="A2955">
            <v>331501031</v>
          </cell>
          <cell r="B2955" t="str">
            <v>胸椎横突椎板植骨融合术</v>
          </cell>
          <cell r="C2955" t="str">
            <v>不含椎板切除减压</v>
          </cell>
        </row>
        <row r="2955">
          <cell r="E2955" t="str">
            <v>次</v>
          </cell>
          <cell r="F2955">
            <v>2000</v>
          </cell>
          <cell r="G2955">
            <v>1900</v>
          </cell>
          <cell r="H2955">
            <v>1700</v>
          </cell>
        </row>
        <row r="2956">
          <cell r="A2956">
            <v>331501032</v>
          </cell>
          <cell r="B2956" t="str">
            <v>胸腰椎骨折切开复位内固定术</v>
          </cell>
          <cell r="C2956" t="str">
            <v>后方入路切口</v>
          </cell>
        </row>
        <row r="2956">
          <cell r="E2956" t="str">
            <v>次</v>
          </cell>
          <cell r="F2956">
            <v>4300</v>
          </cell>
          <cell r="G2956">
            <v>3900</v>
          </cell>
          <cell r="H2956">
            <v>3000</v>
          </cell>
          <cell r="I2956" t="str">
            <v>*；如需从前侧方入路脊髓前外侧减压手术加收400元</v>
          </cell>
        </row>
        <row r="2957">
          <cell r="A2957">
            <v>331501033</v>
          </cell>
          <cell r="B2957" t="str">
            <v>经胸腹联合切口胸椎间盘切除术</v>
          </cell>
        </row>
        <row r="2957">
          <cell r="E2957" t="str">
            <v>次</v>
          </cell>
          <cell r="F2957">
            <v>2180</v>
          </cell>
          <cell r="G2957">
            <v>2070</v>
          </cell>
          <cell r="H2957">
            <v>1850</v>
          </cell>
        </row>
        <row r="2958">
          <cell r="A2958">
            <v>331501034</v>
          </cell>
          <cell r="B2958" t="str">
            <v>腰椎间盘极外侧突出摘除术</v>
          </cell>
          <cell r="C2958" t="str">
            <v>不含一般的腰间盘突出</v>
          </cell>
        </row>
        <row r="2958">
          <cell r="E2958" t="str">
            <v>次</v>
          </cell>
          <cell r="F2958">
            <v>2300</v>
          </cell>
          <cell r="G2958">
            <v>2070</v>
          </cell>
          <cell r="H2958">
            <v>1500</v>
          </cell>
          <cell r="I2958" t="str">
            <v>*；</v>
          </cell>
        </row>
        <row r="2959">
          <cell r="A2959">
            <v>331501035</v>
          </cell>
          <cell r="B2959" t="str">
            <v>经皮椎间盘吸引术</v>
          </cell>
        </row>
        <row r="2959">
          <cell r="E2959" t="str">
            <v>次</v>
          </cell>
          <cell r="F2959">
            <v>1500</v>
          </cell>
          <cell r="G2959">
            <v>1350</v>
          </cell>
          <cell r="H2959">
            <v>950</v>
          </cell>
          <cell r="I2959" t="str">
            <v>*；不含定位</v>
          </cell>
        </row>
        <row r="2960">
          <cell r="A2960">
            <v>331501036</v>
          </cell>
          <cell r="B2960" t="str">
            <v>椎管扩大减压术</v>
          </cell>
          <cell r="C2960" t="str">
            <v>含全椎板切除；包括多节段椎管狭窄减压</v>
          </cell>
        </row>
        <row r="2960">
          <cell r="E2960" t="str">
            <v>每节</v>
          </cell>
          <cell r="F2960">
            <v>4000</v>
          </cell>
          <cell r="G2960">
            <v>3640</v>
          </cell>
          <cell r="H2960">
            <v>2800</v>
          </cell>
          <cell r="I2960" t="str">
            <v>*；每增一节经根管减压加收200元</v>
          </cell>
        </row>
        <row r="2961">
          <cell r="A2961">
            <v>331501037</v>
          </cell>
          <cell r="B2961" t="str">
            <v>椎管扩大成形术</v>
          </cell>
        </row>
        <row r="2961">
          <cell r="E2961" t="str">
            <v>次</v>
          </cell>
          <cell r="F2961">
            <v>3000</v>
          </cell>
          <cell r="G2961">
            <v>2700</v>
          </cell>
          <cell r="H2961">
            <v>2000</v>
          </cell>
          <cell r="I2961" t="str">
            <v>*；</v>
          </cell>
        </row>
        <row r="2962">
          <cell r="A2962">
            <v>331501038</v>
          </cell>
          <cell r="B2962" t="str">
            <v>腰椎间盘突出摘除术</v>
          </cell>
          <cell r="C2962" t="str">
            <v>含椎板开窗间盘切除；不含极外侧突出</v>
          </cell>
        </row>
        <row r="2962">
          <cell r="E2962" t="str">
            <v>每节</v>
          </cell>
          <cell r="F2962">
            <v>1800</v>
          </cell>
          <cell r="G2962">
            <v>1620</v>
          </cell>
          <cell r="H2962">
            <v>1200</v>
          </cell>
          <cell r="I2962" t="str">
            <v>*；每增加一节加收200元</v>
          </cell>
        </row>
        <row r="2963">
          <cell r="A2963">
            <v>331501039</v>
          </cell>
          <cell r="B2963" t="str">
            <v>经皮激光腰椎间盘摘除术</v>
          </cell>
        </row>
        <row r="2963">
          <cell r="E2963" t="str">
            <v>次</v>
          </cell>
          <cell r="F2963">
            <v>1200</v>
          </cell>
          <cell r="G2963">
            <v>1140</v>
          </cell>
          <cell r="H2963">
            <v>1021</v>
          </cell>
        </row>
        <row r="2964">
          <cell r="A2964">
            <v>331501040</v>
          </cell>
          <cell r="B2964" t="str">
            <v>后路腰椎间盘镜椎间盘髓核摘除术(MED)</v>
          </cell>
        </row>
        <row r="2964">
          <cell r="E2964" t="str">
            <v>每节</v>
          </cell>
          <cell r="F2964">
            <v>3300</v>
          </cell>
          <cell r="G2964">
            <v>3000</v>
          </cell>
          <cell r="H2964">
            <v>2400</v>
          </cell>
          <cell r="I2964" t="str">
            <v>*；每增加一节加收200元</v>
          </cell>
        </row>
        <row r="2965">
          <cell r="A2965">
            <v>331501041</v>
          </cell>
          <cell r="B2965" t="str">
            <v>腰椎滑脱植骨融合术</v>
          </cell>
          <cell r="C2965" t="str">
            <v>含前入路植骨融合</v>
          </cell>
        </row>
        <row r="2965">
          <cell r="E2965" t="str">
            <v>次</v>
          </cell>
          <cell r="F2965">
            <v>2000</v>
          </cell>
          <cell r="G2965">
            <v>1900</v>
          </cell>
          <cell r="H2965">
            <v>1701</v>
          </cell>
        </row>
        <row r="2966">
          <cell r="A2966">
            <v>331501042</v>
          </cell>
          <cell r="B2966" t="str">
            <v>腰椎滑脱椎弓根螺钉固定植骨融合术</v>
          </cell>
          <cell r="C2966" t="str">
            <v>包括脊柱滑脱复位内固定</v>
          </cell>
        </row>
        <row r="2966">
          <cell r="E2966" t="str">
            <v>次</v>
          </cell>
          <cell r="F2966">
            <v>4500</v>
          </cell>
          <cell r="G2966">
            <v>4050</v>
          </cell>
          <cell r="H2966">
            <v>3100</v>
          </cell>
          <cell r="I2966" t="str">
            <v>*；如需行椎板切除减压间盘摘除加收300元</v>
          </cell>
        </row>
        <row r="2967">
          <cell r="A2967">
            <v>331501043</v>
          </cell>
          <cell r="B2967" t="str">
            <v>腰椎横突间融合术</v>
          </cell>
        </row>
        <row r="2967">
          <cell r="E2967" t="str">
            <v>次</v>
          </cell>
          <cell r="F2967">
            <v>2500</v>
          </cell>
          <cell r="G2967">
            <v>2250</v>
          </cell>
          <cell r="H2967">
            <v>1600</v>
          </cell>
          <cell r="I2967" t="str">
            <v>*；</v>
          </cell>
        </row>
        <row r="2968">
          <cell r="A2968">
            <v>331501044</v>
          </cell>
          <cell r="B2968" t="str">
            <v>腰椎骶化横突切除术</v>
          </cell>
          <cell r="C2968" t="str">
            <v>包括浮棘、钩棘切除</v>
          </cell>
        </row>
        <row r="2968">
          <cell r="E2968" t="str">
            <v>次</v>
          </cell>
          <cell r="F2968">
            <v>1480</v>
          </cell>
          <cell r="G2968">
            <v>1400</v>
          </cell>
          <cell r="H2968">
            <v>1260</v>
          </cell>
        </row>
        <row r="2969">
          <cell r="A2969">
            <v>331501045</v>
          </cell>
          <cell r="B2969" t="str">
            <v>骨盆骨折髂内动脉结扎术</v>
          </cell>
        </row>
        <row r="2969">
          <cell r="E2969" t="str">
            <v>次</v>
          </cell>
          <cell r="F2969">
            <v>1000</v>
          </cell>
          <cell r="G2969">
            <v>950</v>
          </cell>
          <cell r="H2969">
            <v>850</v>
          </cell>
        </row>
        <row r="2970">
          <cell r="A2970">
            <v>331501046</v>
          </cell>
          <cell r="B2970" t="str">
            <v>骨盆骨折切开复位内固定术</v>
          </cell>
        </row>
        <row r="2970">
          <cell r="E2970" t="str">
            <v>次</v>
          </cell>
          <cell r="F2970">
            <v>4200</v>
          </cell>
          <cell r="G2970">
            <v>3780</v>
          </cell>
          <cell r="H2970">
            <v>2900</v>
          </cell>
          <cell r="I2970" t="str">
            <v>*；适用于在切开状态或闭合状态下实施骨盆骨折复位内固定术。多发骨折每增加一处加收200元。</v>
          </cell>
        </row>
        <row r="2971">
          <cell r="A2971">
            <v>331501047</v>
          </cell>
          <cell r="B2971" t="str">
            <v>强直性脊柱炎多椎截骨矫正术</v>
          </cell>
          <cell r="C2971" t="str">
            <v>含植骨融合；包括后方入路、截骨矫形，先天性脊柱畸形、截骨矫正术，创伤性脊柱畸形、截骨矫正术，TB性脊柱畸形、截骨矫正术</v>
          </cell>
        </row>
        <row r="2971">
          <cell r="E2971" t="str">
            <v>次</v>
          </cell>
          <cell r="F2971">
            <v>3400</v>
          </cell>
          <cell r="G2971">
            <v>3060</v>
          </cell>
          <cell r="H2971">
            <v>2400</v>
          </cell>
          <cell r="I2971" t="str">
            <v>*；前方入路松解手术加收200元；增加内固定加收200元</v>
          </cell>
        </row>
        <row r="2972">
          <cell r="A2972">
            <v>331501048</v>
          </cell>
          <cell r="B2972" t="str">
            <v>脊柱侧弯矫正术(后路)</v>
          </cell>
        </row>
        <row r="2972">
          <cell r="E2972" t="str">
            <v>次</v>
          </cell>
          <cell r="F2972">
            <v>2430</v>
          </cell>
          <cell r="G2972">
            <v>2300</v>
          </cell>
          <cell r="H2972">
            <v>2071</v>
          </cell>
          <cell r="I2972" t="str">
            <v>前方入路松解手术加收200元；植骨融合加收200元</v>
          </cell>
        </row>
        <row r="2973">
          <cell r="A2973">
            <v>331501049</v>
          </cell>
          <cell r="B2973" t="str">
            <v>前路脊柱松解融合术</v>
          </cell>
          <cell r="C2973" t="str">
            <v>包括后路</v>
          </cell>
        </row>
        <row r="2973">
          <cell r="E2973" t="str">
            <v>次</v>
          </cell>
          <cell r="F2973">
            <v>3600</v>
          </cell>
          <cell r="G2973">
            <v>3240</v>
          </cell>
          <cell r="H2973">
            <v>2600</v>
          </cell>
          <cell r="I2973" t="str">
            <v>*；前方入路松解手术加收200元；植骨融合加收200元</v>
          </cell>
        </row>
        <row r="2974">
          <cell r="A2974">
            <v>331501050</v>
          </cell>
          <cell r="B2974" t="str">
            <v>前路脊柱旋转侧弯矫正术</v>
          </cell>
          <cell r="C2974" t="str">
            <v>包括后路</v>
          </cell>
        </row>
        <row r="2974">
          <cell r="E2974" t="str">
            <v>次</v>
          </cell>
          <cell r="F2974">
            <v>2430</v>
          </cell>
          <cell r="G2974">
            <v>2300</v>
          </cell>
          <cell r="H2974">
            <v>2070</v>
          </cell>
          <cell r="I2974" t="str">
            <v>前方入路松解手术加收200元；植骨融合加收200元</v>
          </cell>
        </row>
        <row r="2975">
          <cell r="A2975">
            <v>331501051</v>
          </cell>
          <cell r="B2975" t="str">
            <v>前路脊柱骨骺阻滞术后路椎板凸侧融合术</v>
          </cell>
        </row>
        <row r="2975">
          <cell r="E2975" t="str">
            <v>次</v>
          </cell>
          <cell r="F2975">
            <v>2430</v>
          </cell>
          <cell r="G2975">
            <v>2300</v>
          </cell>
          <cell r="H2975">
            <v>2070</v>
          </cell>
          <cell r="I2975" t="str">
            <v>开胸手术加收200元；植骨加收200元</v>
          </cell>
        </row>
        <row r="2976">
          <cell r="A2976">
            <v>331501052</v>
          </cell>
          <cell r="B2976" t="str">
            <v>脊柱椎间融合器植入植骨融合术</v>
          </cell>
          <cell r="C2976" t="str">
            <v>含脊髓神经根松解、椎板切除减压、脊髓探查、骨折切开复位</v>
          </cell>
        </row>
        <row r="2976">
          <cell r="E2976" t="str">
            <v>次</v>
          </cell>
          <cell r="F2976">
            <v>4000</v>
          </cell>
          <cell r="G2976">
            <v>3600</v>
          </cell>
          <cell r="H2976">
            <v>2900</v>
          </cell>
          <cell r="I2976" t="str">
            <v>*；</v>
          </cell>
        </row>
        <row r="2977">
          <cell r="A2977">
            <v>331501053</v>
          </cell>
          <cell r="B2977" t="str">
            <v>脊柱半椎体切除术</v>
          </cell>
        </row>
        <row r="2977">
          <cell r="E2977" t="str">
            <v>次</v>
          </cell>
          <cell r="F2977">
            <v>3600</v>
          </cell>
          <cell r="G2977">
            <v>3240</v>
          </cell>
          <cell r="H2977">
            <v>2500</v>
          </cell>
          <cell r="I2977" t="str">
            <v>*；</v>
          </cell>
        </row>
        <row r="2978">
          <cell r="A2978">
            <v>331501054</v>
          </cell>
          <cell r="B2978" t="str">
            <v>脊柱内固定物取出术</v>
          </cell>
        </row>
        <row r="2978">
          <cell r="E2978" t="str">
            <v>次</v>
          </cell>
          <cell r="F2978">
            <v>2100</v>
          </cell>
          <cell r="G2978">
            <v>1890</v>
          </cell>
          <cell r="H2978">
            <v>1330</v>
          </cell>
          <cell r="I2978" t="str">
            <v>*；</v>
          </cell>
        </row>
        <row r="2979">
          <cell r="A2979">
            <v>331501055</v>
          </cell>
          <cell r="B2979" t="str">
            <v>滑板椎弓根钉复位植骨内固定术</v>
          </cell>
        </row>
        <row r="2979">
          <cell r="E2979" t="str">
            <v>次</v>
          </cell>
          <cell r="F2979">
            <v>2180</v>
          </cell>
          <cell r="G2979">
            <v>2070</v>
          </cell>
          <cell r="H2979">
            <v>1850</v>
          </cell>
          <cell r="I2979" t="str">
            <v>松解手术加收200元；椎板切除减压加收200元</v>
          </cell>
        </row>
        <row r="2980">
          <cell r="A2980">
            <v>331501056</v>
          </cell>
          <cell r="B2980" t="str">
            <v>经皮穿刺颈腰椎间盘切除术</v>
          </cell>
        </row>
        <row r="2980">
          <cell r="E2980" t="str">
            <v>每节间盘</v>
          </cell>
          <cell r="F2980">
            <v>2030</v>
          </cell>
          <cell r="G2980">
            <v>1830</v>
          </cell>
          <cell r="H2980">
            <v>1650</v>
          </cell>
          <cell r="I2980" t="str">
            <v>*；不含造影、超声定位</v>
          </cell>
        </row>
        <row r="2981">
          <cell r="A2981">
            <v>331501057</v>
          </cell>
          <cell r="B2981" t="str">
            <v>人工椎间盘植入术</v>
          </cell>
        </row>
        <row r="2981">
          <cell r="D2981" t="str">
            <v>人工间盘</v>
          </cell>
          <cell r="E2981" t="str">
            <v>次</v>
          </cell>
          <cell r="F2981">
            <v>2700</v>
          </cell>
          <cell r="G2981">
            <v>2430</v>
          </cell>
          <cell r="H2981">
            <v>1700</v>
          </cell>
          <cell r="I2981" t="str">
            <v>*；</v>
          </cell>
        </row>
        <row r="2982">
          <cell r="A2982">
            <v>331501058</v>
          </cell>
          <cell r="B2982" t="str">
            <v>椎间盘微创消融术</v>
          </cell>
          <cell r="C2982" t="str">
            <v>包括椎间盘摘除、减压术</v>
          </cell>
        </row>
        <row r="2982">
          <cell r="E2982" t="str">
            <v>每间盘</v>
          </cell>
          <cell r="F2982">
            <v>2700</v>
          </cell>
          <cell r="G2982">
            <v>2430</v>
          </cell>
          <cell r="H2982">
            <v>1800</v>
          </cell>
          <cell r="I2982" t="str">
            <v>*；每增加一间盘加收800元；椎间盘臭氧造影治疗术收800元</v>
          </cell>
        </row>
        <row r="2983">
          <cell r="A2983">
            <v>331501059</v>
          </cell>
          <cell r="B2983" t="str">
            <v>经皮椎体成形术</v>
          </cell>
          <cell r="C2983" t="str">
            <v>包括髓核成形术</v>
          </cell>
        </row>
        <row r="2983">
          <cell r="E2983" t="str">
            <v>每椎体</v>
          </cell>
          <cell r="F2983">
            <v>3350</v>
          </cell>
          <cell r="G2983">
            <v>3050</v>
          </cell>
          <cell r="H2983">
            <v>2200</v>
          </cell>
          <cell r="I2983" t="str">
            <v>*；每增加一椎体加收800元</v>
          </cell>
        </row>
        <row r="2984">
          <cell r="A2984">
            <v>331501060</v>
          </cell>
          <cell r="B2984" t="str">
            <v>人工椎体置换术</v>
          </cell>
          <cell r="C2984" t="str">
            <v>包括颈、胸、腰椎体置换</v>
          </cell>
          <cell r="D2984" t="str">
            <v>人工椎体</v>
          </cell>
          <cell r="E2984" t="str">
            <v>每椎体</v>
          </cell>
          <cell r="F2984">
            <v>3700</v>
          </cell>
          <cell r="G2984">
            <v>3330</v>
          </cell>
          <cell r="H2984">
            <v>2600</v>
          </cell>
          <cell r="I2984" t="str">
            <v>*；每增加一椎体加收800元</v>
          </cell>
        </row>
        <row r="2985">
          <cell r="A2985">
            <v>331501061</v>
          </cell>
          <cell r="B2985" t="str">
            <v>腰椎间盘镜下纤维环缝合术</v>
          </cell>
        </row>
        <row r="2985">
          <cell r="D2985" t="str">
            <v>纤维环缝合器</v>
          </cell>
          <cell r="E2985" t="str">
            <v>次</v>
          </cell>
          <cell r="F2985" t="str">
            <v>市场调节价</v>
          </cell>
          <cell r="G2985" t="str">
            <v>市场调节价</v>
          </cell>
          <cell r="H2985" t="str">
            <v>市场调节价</v>
          </cell>
        </row>
        <row r="2986">
          <cell r="A2986">
            <v>331501062</v>
          </cell>
          <cell r="B2986" t="str">
            <v>骨盆三联截骨术</v>
          </cell>
          <cell r="C2986" t="str">
            <v>开放静脉通路，监测生命体征，全身麻醉，术侧消毒铺巾，腹股沟皮纹切口，分别逐层显露坐骨支和耻骨上支，C型臂X光机定位，分别予以截断。髂嵴下方斜形切口，逐层暴露髂骨内、外板，C型臂X光机定位，联合摆锯和骨刀V形截骨。以斯氏针把持髋臼侧截骨块，C型臂X光机监测下调整骨块位置以改善股骨头覆盖，以3-4枚克氏针临时固定，确定位置良好后再将克氏针更换为螺钉固定。刀口冲洗，逐层缝合。</v>
          </cell>
        </row>
        <row r="2986">
          <cell r="E2986" t="str">
            <v>侧</v>
          </cell>
          <cell r="F2986" t="str">
            <v>市场调节价</v>
          </cell>
          <cell r="G2986" t="str">
            <v>市场调节价</v>
          </cell>
          <cell r="H2986" t="str">
            <v>市场调节价</v>
          </cell>
        </row>
        <row r="2987">
          <cell r="A2987">
            <v>331501063</v>
          </cell>
          <cell r="B2987" t="str">
            <v>腰骶盆重建内固定术</v>
          </cell>
          <cell r="C2987" t="str">
            <v>全麻，消毒铺巾，腰骶部后正中切口充分暴露伤椎及上位相邻正常椎体的后方结构，双侧髂后上下棘。  探查骨折损伤类型，于腰椎及髂骨透视下安装导针，复位骨折块，植骨，内固定。再次透视。放置负压引流管，逐层关闭伤口。</v>
          </cell>
          <cell r="D2987" t="str">
            <v>内固定材料</v>
          </cell>
          <cell r="E2987" t="str">
            <v>次</v>
          </cell>
          <cell r="F2987" t="str">
            <v>市场调节价</v>
          </cell>
          <cell r="G2987" t="str">
            <v>市场调节价</v>
          </cell>
          <cell r="H2987" t="str">
            <v>市场调节价</v>
          </cell>
        </row>
        <row r="2988">
          <cell r="A2988">
            <v>331501064</v>
          </cell>
          <cell r="B2988" t="str">
            <v>经皮穿刺椎体活检术</v>
          </cell>
          <cell r="C2988" t="str">
            <v>透视定位。消毒，铺巾，局麻，切开，穿刺骨表面，穿入骨结构合适深度，确定到达预定位置，建立工作通道，必要时造影检查，取活检，压迫止血，必要时缝合，包扎。</v>
          </cell>
        </row>
        <row r="2988">
          <cell r="E2988" t="str">
            <v>次</v>
          </cell>
          <cell r="F2988" t="str">
            <v>市场调节价</v>
          </cell>
          <cell r="G2988" t="str">
            <v>市场调节价</v>
          </cell>
          <cell r="H2988" t="str">
            <v>市场调节价</v>
          </cell>
        </row>
        <row r="2989">
          <cell r="A2989">
            <v>331501065</v>
          </cell>
          <cell r="B2989" t="str">
            <v>斜外侧入路椎间融合术</v>
          </cell>
          <cell r="C2989" t="str">
            <v>透视定位。消毒，铺巾，切开皮肤，逐层切开及钝性分离腹壁肌肉，腹膜外到达椎体前外侧，置入微创通道或专用拉钩。切除椎间盘并处理椎间隙，打入植好骨的融合器。操作完成，止血，拔出通道，缝合，无菌敷料包扎。</v>
          </cell>
        </row>
        <row r="2989">
          <cell r="E2989" t="str">
            <v>次</v>
          </cell>
          <cell r="F2989" t="str">
            <v>市场调节价</v>
          </cell>
          <cell r="G2989" t="str">
            <v>市场调节价</v>
          </cell>
          <cell r="H2989" t="str">
            <v>市场调节价</v>
          </cell>
        </row>
        <row r="2990">
          <cell r="A2990">
            <v>331501066</v>
          </cell>
          <cell r="B2990" t="str">
            <v>椎间孔镜下椎间孔扩大成形术</v>
          </cell>
          <cell r="C2990" t="str">
            <v>透视定位。消毒，铺巾，局麻，椎间孔方向穿刺，插入导丝，皮肤切口，沿导丝依次置入软组织扩张管，依次在导杆引导下环锯或骨钻去除骨性增生结构，置入工作通道。镜下清理椎间孔残余骨性增生、肥厚黄韧带等组织。操作完成，止血，拔出通道，缝合，包扎。</v>
          </cell>
        </row>
        <row r="2990">
          <cell r="E2990" t="str">
            <v>次</v>
          </cell>
          <cell r="F2990" t="str">
            <v>市场调节价</v>
          </cell>
          <cell r="G2990" t="str">
            <v>市场调节价</v>
          </cell>
          <cell r="H2990" t="str">
            <v>市场调节价</v>
          </cell>
        </row>
        <row r="2991">
          <cell r="A2991">
            <v>331501067</v>
          </cell>
          <cell r="B2991" t="str">
            <v>椎间盘激光修复术</v>
          </cell>
          <cell r="C2991" t="str">
            <v>麻醉后，消毒，铺巾，X线或CT引导下定位，插入导针、套管，放置治疗针，使用激光修复椎间盘，缝合。</v>
          </cell>
        </row>
        <row r="2991">
          <cell r="E2991" t="str">
            <v>次</v>
          </cell>
          <cell r="F2991" t="str">
            <v>市场调节价</v>
          </cell>
          <cell r="G2991" t="str">
            <v>市场调节价</v>
          </cell>
          <cell r="H2991" t="str">
            <v>市场调节价</v>
          </cell>
          <cell r="I2991" t="str">
            <v>每增加一盘加收；暂由医疗机构制定试行价格</v>
          </cell>
        </row>
        <row r="2992">
          <cell r="A2992">
            <v>331501068</v>
          </cell>
          <cell r="B2992" t="str">
            <v>骶骨骨折切开复位内固定术</v>
          </cell>
          <cell r="C2992" t="str">
            <v>经前入或后入路进入，暴露骨折手术部位。清除骨折断端嵌入软组织及血凝块，复位骨折断端，必要时减压松解骶神经或马尾神经。使用骨科内固定器械将断端牢固固定，并反复透视确认内固定位置。冲洗缝合切口，无菌敷料包扎。</v>
          </cell>
          <cell r="D2992" t="str">
            <v>内固定材料</v>
          </cell>
          <cell r="E2992" t="str">
            <v>次</v>
          </cell>
          <cell r="F2992" t="str">
            <v>市场调节价</v>
          </cell>
          <cell r="G2992" t="str">
            <v>市场调节价</v>
          </cell>
          <cell r="H2992" t="str">
            <v>市场调节价</v>
          </cell>
        </row>
        <row r="2993">
          <cell r="A2993">
            <v>331502</v>
          </cell>
          <cell r="B2993" t="str">
            <v>胸廓与周围神经手术</v>
          </cell>
        </row>
        <row r="2993">
          <cell r="D2993" t="str">
            <v>特殊缝线</v>
          </cell>
        </row>
        <row r="2994">
          <cell r="A2994">
            <v>331502001</v>
          </cell>
          <cell r="B2994" t="str">
            <v>胸出口综合征手术</v>
          </cell>
          <cell r="C2994" t="str">
            <v>包括颈肋切除术、前斜角肌切断术，经腋路第1肋骨切除术</v>
          </cell>
        </row>
        <row r="2994">
          <cell r="E2994" t="str">
            <v>次</v>
          </cell>
          <cell r="F2994">
            <v>2400</v>
          </cell>
          <cell r="G2994">
            <v>2160</v>
          </cell>
          <cell r="H2994">
            <v>1700</v>
          </cell>
          <cell r="I2994" t="str">
            <v>*；联合手术加收600元</v>
          </cell>
        </row>
        <row r="2995">
          <cell r="A2995">
            <v>331502002</v>
          </cell>
          <cell r="B2995" t="str">
            <v>臂丛神经损伤神经探查松解术</v>
          </cell>
        </row>
        <row r="2995">
          <cell r="E2995" t="str">
            <v>次</v>
          </cell>
          <cell r="F2995">
            <v>2500</v>
          </cell>
          <cell r="G2995">
            <v>2250</v>
          </cell>
          <cell r="H2995">
            <v>1700</v>
          </cell>
          <cell r="I2995" t="str">
            <v>*；</v>
          </cell>
        </row>
        <row r="2996">
          <cell r="A2996">
            <v>331502003</v>
          </cell>
          <cell r="B2996" t="str">
            <v>臂丛神经损伤游离神经移植术</v>
          </cell>
          <cell r="C2996" t="str">
            <v>不含游离神经切取</v>
          </cell>
        </row>
        <row r="2996">
          <cell r="E2996" t="str">
            <v>次</v>
          </cell>
          <cell r="F2996">
            <v>2800</v>
          </cell>
          <cell r="G2996">
            <v>2520</v>
          </cell>
          <cell r="H2996">
            <v>1900</v>
          </cell>
          <cell r="I2996" t="str">
            <v>*；</v>
          </cell>
        </row>
        <row r="2997">
          <cell r="A2997">
            <v>331502004</v>
          </cell>
          <cell r="B2997" t="str">
            <v>臂丛神经损伤神经移位术</v>
          </cell>
          <cell r="C2997" t="str">
            <v>包括膈神经移位，肋间神经移位，颈丛移位，对侧颈7移位，副神经移位</v>
          </cell>
        </row>
        <row r="2997">
          <cell r="E2997" t="str">
            <v>次</v>
          </cell>
          <cell r="F2997">
            <v>3600</v>
          </cell>
          <cell r="G2997">
            <v>3240</v>
          </cell>
          <cell r="H2997">
            <v>2500</v>
          </cell>
          <cell r="I2997" t="str">
            <v>*；联合手术加收800元</v>
          </cell>
        </row>
        <row r="2998">
          <cell r="A2998">
            <v>331502005</v>
          </cell>
          <cell r="B2998" t="str">
            <v>神经吻合术</v>
          </cell>
          <cell r="C2998" t="str">
            <v>含手术显微镜使用</v>
          </cell>
        </row>
        <row r="2998">
          <cell r="E2998" t="str">
            <v>次</v>
          </cell>
          <cell r="F2998">
            <v>1560</v>
          </cell>
          <cell r="G2998">
            <v>1400</v>
          </cell>
          <cell r="H2998">
            <v>1260</v>
          </cell>
          <cell r="I2998" t="str">
            <v>*；</v>
          </cell>
        </row>
        <row r="2999">
          <cell r="A2999">
            <v>331502006</v>
          </cell>
          <cell r="B2999" t="str">
            <v>神经移植术</v>
          </cell>
        </row>
        <row r="2999">
          <cell r="D2999" t="str">
            <v>异体神经</v>
          </cell>
          <cell r="E2999" t="str">
            <v>次</v>
          </cell>
          <cell r="F2999">
            <v>1850</v>
          </cell>
          <cell r="G2999">
            <v>1665</v>
          </cell>
          <cell r="H2999">
            <v>1500</v>
          </cell>
          <cell r="I2999" t="str">
            <v>*；</v>
          </cell>
        </row>
        <row r="3000">
          <cell r="A3000">
            <v>331502007</v>
          </cell>
          <cell r="B3000" t="str">
            <v>带血管蒂游离神经移植术</v>
          </cell>
          <cell r="C3000" t="str">
            <v>含手术显微镜使用</v>
          </cell>
        </row>
        <row r="3000">
          <cell r="E3000" t="str">
            <v>次</v>
          </cell>
          <cell r="F3000">
            <v>1680</v>
          </cell>
          <cell r="G3000">
            <v>1600</v>
          </cell>
          <cell r="H3000">
            <v>1431</v>
          </cell>
        </row>
        <row r="3001">
          <cell r="A3001">
            <v>331502008</v>
          </cell>
          <cell r="B3001" t="str">
            <v>神经瘤切除术</v>
          </cell>
          <cell r="C3001" t="str">
            <v>含神经吻合术；包括肢体各部位及椎旁病变</v>
          </cell>
        </row>
        <row r="3001">
          <cell r="E3001" t="str">
            <v>次</v>
          </cell>
          <cell r="F3001">
            <v>2200</v>
          </cell>
          <cell r="G3001">
            <v>1980</v>
          </cell>
          <cell r="H3001">
            <v>1400</v>
          </cell>
          <cell r="I3001" t="str">
            <v>*；</v>
          </cell>
        </row>
        <row r="3002">
          <cell r="A3002">
            <v>331502009</v>
          </cell>
          <cell r="B3002" t="str">
            <v>周围神经嵌压松解术</v>
          </cell>
        </row>
        <row r="3002">
          <cell r="E3002" t="str">
            <v>次</v>
          </cell>
          <cell r="F3002">
            <v>1300</v>
          </cell>
          <cell r="G3002">
            <v>1170</v>
          </cell>
          <cell r="H3002">
            <v>950</v>
          </cell>
          <cell r="I3002" t="str">
            <v>*；</v>
          </cell>
        </row>
        <row r="3003">
          <cell r="A3003">
            <v>331502010</v>
          </cell>
          <cell r="B3003" t="str">
            <v>坐骨神经松解术</v>
          </cell>
        </row>
        <row r="3003">
          <cell r="E3003" t="str">
            <v>次</v>
          </cell>
          <cell r="F3003">
            <v>1500</v>
          </cell>
          <cell r="G3003">
            <v>1430</v>
          </cell>
          <cell r="H3003">
            <v>1280</v>
          </cell>
        </row>
        <row r="3004">
          <cell r="A3004">
            <v>331502011</v>
          </cell>
          <cell r="B3004" t="str">
            <v>闭孔神经切断术</v>
          </cell>
        </row>
        <row r="3004">
          <cell r="E3004" t="str">
            <v>次</v>
          </cell>
          <cell r="F3004">
            <v>980</v>
          </cell>
          <cell r="G3004">
            <v>930</v>
          </cell>
          <cell r="H3004">
            <v>830</v>
          </cell>
        </row>
        <row r="3005">
          <cell r="A3005">
            <v>331502012</v>
          </cell>
          <cell r="B3005" t="str">
            <v>闭孔神经内收肌切断术</v>
          </cell>
        </row>
        <row r="3005">
          <cell r="E3005" t="str">
            <v>次</v>
          </cell>
          <cell r="F3005">
            <v>1600</v>
          </cell>
          <cell r="G3005">
            <v>1440</v>
          </cell>
          <cell r="H3005">
            <v>1140</v>
          </cell>
          <cell r="I3005" t="str">
            <v>*；</v>
          </cell>
        </row>
        <row r="3006">
          <cell r="A3006">
            <v>331502013</v>
          </cell>
          <cell r="B3006" t="str">
            <v>下肢神经探查吻合术</v>
          </cell>
          <cell r="C3006" t="str">
            <v>包括坐骨神经、股神经、脉神经、腓神经</v>
          </cell>
        </row>
        <row r="3006">
          <cell r="E3006" t="str">
            <v>次</v>
          </cell>
          <cell r="F3006">
            <v>2200</v>
          </cell>
          <cell r="G3006">
            <v>1980</v>
          </cell>
          <cell r="H3006">
            <v>1430</v>
          </cell>
          <cell r="I3006" t="str">
            <v>*；</v>
          </cell>
        </row>
        <row r="3007">
          <cell r="A3007">
            <v>331502014</v>
          </cell>
          <cell r="B3007" t="str">
            <v>神经纤维部分切断术</v>
          </cell>
        </row>
        <row r="3007">
          <cell r="E3007" t="str">
            <v>次</v>
          </cell>
          <cell r="F3007">
            <v>1200</v>
          </cell>
          <cell r="G3007">
            <v>1140</v>
          </cell>
          <cell r="H3007">
            <v>1020</v>
          </cell>
          <cell r="I3007" t="str">
            <v>骶神经阻滞术收600元</v>
          </cell>
        </row>
        <row r="3008">
          <cell r="A3008">
            <v>331502015</v>
          </cell>
          <cell r="B3008" t="str">
            <v>骶神经松解减压术</v>
          </cell>
          <cell r="C3008" t="str">
            <v>消毒铺巾，经骶骨-臀部联合入路显露盆腔内骶丛神经，探查神经黏连部位及程度，松解黏连的神经，切开神经周围支持带减压，另戳口放负压引流管，逐层关闭伤口，必要时术中神经监护。</v>
          </cell>
        </row>
        <row r="3008">
          <cell r="E3008" t="str">
            <v>次</v>
          </cell>
          <cell r="F3008" t="str">
            <v>市场调节价</v>
          </cell>
          <cell r="G3008" t="str">
            <v>市场调节价</v>
          </cell>
          <cell r="H3008" t="str">
            <v>市场调节价</v>
          </cell>
        </row>
        <row r="3009">
          <cell r="A3009">
            <v>331502016</v>
          </cell>
          <cell r="B3009" t="str">
            <v>腰骶干神经松解修复术</v>
          </cell>
          <cell r="C3009" t="str">
            <v>消毒铺巾，经腰腹膜后入路显露腰椎椎体前缘，探查神经干损伤类型，必要时给予缝合、修复、松解，另戳口放负压引流管，逐层关闭伤口。</v>
          </cell>
        </row>
        <row r="3009">
          <cell r="E3009" t="str">
            <v>次</v>
          </cell>
          <cell r="F3009" t="str">
            <v>市场调节价</v>
          </cell>
          <cell r="G3009" t="str">
            <v>市场调节价</v>
          </cell>
          <cell r="H3009" t="str">
            <v>市场调节价</v>
          </cell>
        </row>
        <row r="3010">
          <cell r="A3010">
            <v>331503</v>
          </cell>
          <cell r="B3010" t="str">
            <v>四肢骨肿瘤和病损切除手术</v>
          </cell>
        </row>
        <row r="3011">
          <cell r="A3011">
            <v>331503001</v>
          </cell>
          <cell r="B3011" t="str">
            <v>肩胛骨肿瘤肩胛骨全切除重建术</v>
          </cell>
        </row>
        <row r="3011">
          <cell r="D3011" t="str">
            <v>人工关节</v>
          </cell>
          <cell r="E3011" t="str">
            <v>次</v>
          </cell>
          <cell r="F3011">
            <v>3600</v>
          </cell>
          <cell r="G3011">
            <v>3240</v>
          </cell>
          <cell r="H3011">
            <v>2600</v>
          </cell>
          <cell r="I3011" t="str">
            <v>*；</v>
          </cell>
        </row>
        <row r="3012">
          <cell r="A3012">
            <v>331503002</v>
          </cell>
          <cell r="B3012" t="str">
            <v>锁骨肿瘤锁骨全切除术</v>
          </cell>
        </row>
        <row r="3012">
          <cell r="E3012" t="str">
            <v>次</v>
          </cell>
          <cell r="F3012">
            <v>2700</v>
          </cell>
          <cell r="G3012">
            <v>2430</v>
          </cell>
          <cell r="H3012">
            <v>1900</v>
          </cell>
          <cell r="I3012" t="str">
            <v>*；</v>
          </cell>
        </row>
        <row r="3013">
          <cell r="A3013">
            <v>331503003</v>
          </cell>
          <cell r="B3013" t="str">
            <v>肱骨肿瘤切除及骨重建术</v>
          </cell>
        </row>
        <row r="3013">
          <cell r="D3013" t="str">
            <v>人工关节</v>
          </cell>
          <cell r="E3013" t="str">
            <v>次</v>
          </cell>
          <cell r="F3013">
            <v>4200</v>
          </cell>
          <cell r="G3013">
            <v>3780</v>
          </cell>
          <cell r="H3013">
            <v>2900</v>
          </cell>
          <cell r="I3013" t="str">
            <v>*；</v>
          </cell>
        </row>
        <row r="3014">
          <cell r="A3014">
            <v>331503004</v>
          </cell>
          <cell r="B3014" t="str">
            <v>尺桡骨肿瘤切除及骨重建术</v>
          </cell>
          <cell r="C3014" t="str">
            <v>包括肿瘤切除及管状骨重建</v>
          </cell>
          <cell r="D3014" t="str">
            <v>骨水泥、接骨板</v>
          </cell>
          <cell r="E3014" t="str">
            <v>次</v>
          </cell>
          <cell r="F3014">
            <v>2500</v>
          </cell>
          <cell r="G3014">
            <v>2250</v>
          </cell>
          <cell r="H3014">
            <v>1750</v>
          </cell>
          <cell r="I3014" t="str">
            <v>*；</v>
          </cell>
        </row>
        <row r="3015">
          <cell r="A3015">
            <v>331503005</v>
          </cell>
          <cell r="B3015" t="str">
            <v>髋臼肿瘤切除及髋关节融合术</v>
          </cell>
          <cell r="C3015" t="str">
            <v>包括成形术</v>
          </cell>
        </row>
        <row r="3015">
          <cell r="E3015" t="str">
            <v>次</v>
          </cell>
          <cell r="F3015">
            <v>2000</v>
          </cell>
          <cell r="G3015">
            <v>1900</v>
          </cell>
          <cell r="H3015">
            <v>1701</v>
          </cell>
        </row>
        <row r="3016">
          <cell r="A3016">
            <v>331503006</v>
          </cell>
          <cell r="B3016" t="str">
            <v>髂骨翼肿瘤切除术</v>
          </cell>
        </row>
        <row r="3016">
          <cell r="E3016" t="str">
            <v>次</v>
          </cell>
          <cell r="F3016">
            <v>2700</v>
          </cell>
          <cell r="G3016">
            <v>2430</v>
          </cell>
          <cell r="H3016">
            <v>1900</v>
          </cell>
          <cell r="I3016" t="str">
            <v>*；</v>
          </cell>
        </row>
        <row r="3017">
          <cell r="A3017">
            <v>331503007</v>
          </cell>
          <cell r="B3017" t="str">
            <v>髌骨肿瘤截除术</v>
          </cell>
          <cell r="C3017" t="str">
            <v>包括局部切除</v>
          </cell>
        </row>
        <row r="3017">
          <cell r="E3017" t="str">
            <v>次</v>
          </cell>
          <cell r="F3017">
            <v>1230</v>
          </cell>
          <cell r="G3017">
            <v>1170</v>
          </cell>
          <cell r="H3017">
            <v>1040</v>
          </cell>
        </row>
        <row r="3018">
          <cell r="A3018">
            <v>331503008</v>
          </cell>
          <cell r="B3018" t="str">
            <v>耻骨与坐骨肿瘤切除术</v>
          </cell>
        </row>
        <row r="3018">
          <cell r="E3018" t="str">
            <v>次</v>
          </cell>
          <cell r="F3018">
            <v>1680</v>
          </cell>
          <cell r="G3018">
            <v>1600</v>
          </cell>
          <cell r="H3018">
            <v>1430</v>
          </cell>
        </row>
        <row r="3019">
          <cell r="A3019">
            <v>331503009</v>
          </cell>
          <cell r="B3019" t="str">
            <v>股骨上端肿瘤切除人工股骨头置换术</v>
          </cell>
        </row>
        <row r="3019">
          <cell r="D3019" t="str">
            <v>人工股骨头</v>
          </cell>
          <cell r="E3019" t="str">
            <v>次</v>
          </cell>
          <cell r="F3019">
            <v>4200</v>
          </cell>
          <cell r="G3019">
            <v>3780</v>
          </cell>
          <cell r="H3019">
            <v>2950</v>
          </cell>
          <cell r="I3019" t="str">
            <v>*；</v>
          </cell>
        </row>
        <row r="3020">
          <cell r="A3020">
            <v>331503010</v>
          </cell>
          <cell r="B3020" t="str">
            <v>股骨干肿瘤全股骨切除人工股骨置换术</v>
          </cell>
        </row>
        <row r="3020">
          <cell r="D3020" t="str">
            <v>人工股骨</v>
          </cell>
          <cell r="E3020" t="str">
            <v>次</v>
          </cell>
          <cell r="F3020">
            <v>2800</v>
          </cell>
          <cell r="G3020">
            <v>2660</v>
          </cell>
          <cell r="H3020">
            <v>2381</v>
          </cell>
        </row>
        <row r="3021">
          <cell r="A3021">
            <v>331503011</v>
          </cell>
          <cell r="B3021" t="str">
            <v>股骨干肿瘤段切除与重建术</v>
          </cell>
        </row>
        <row r="3021">
          <cell r="E3021" t="str">
            <v>次</v>
          </cell>
          <cell r="F3021">
            <v>3600</v>
          </cell>
          <cell r="G3021">
            <v>3240</v>
          </cell>
          <cell r="H3021">
            <v>2600</v>
          </cell>
          <cell r="I3021" t="str">
            <v>*；</v>
          </cell>
        </row>
        <row r="3022">
          <cell r="A3022">
            <v>331503012</v>
          </cell>
          <cell r="B3022" t="str">
            <v>股骨下段肿瘤刮除骨腔灭活植骨术</v>
          </cell>
        </row>
        <row r="3022">
          <cell r="D3022" t="str">
            <v>异体骨(灭活)</v>
          </cell>
          <cell r="E3022" t="str">
            <v>次</v>
          </cell>
          <cell r="F3022">
            <v>3200</v>
          </cell>
          <cell r="G3022">
            <v>2880</v>
          </cell>
          <cell r="H3022">
            <v>2070</v>
          </cell>
          <cell r="I3022" t="str">
            <v>*；</v>
          </cell>
        </row>
        <row r="3023">
          <cell r="A3023">
            <v>331503013</v>
          </cell>
          <cell r="B3023" t="str">
            <v>股骨下段肿瘤切除术</v>
          </cell>
        </row>
        <row r="3023">
          <cell r="E3023" t="str">
            <v>次</v>
          </cell>
          <cell r="F3023">
            <v>1800</v>
          </cell>
          <cell r="G3023">
            <v>1620</v>
          </cell>
          <cell r="H3023">
            <v>1040</v>
          </cell>
          <cell r="I3023" t="str">
            <v>*；</v>
          </cell>
        </row>
        <row r="3024">
          <cell r="A3024">
            <v>331503014</v>
          </cell>
          <cell r="B3024" t="str">
            <v>灭活再植或异体半关节移植术</v>
          </cell>
        </row>
        <row r="3024">
          <cell r="D3024" t="str">
            <v>异体关节(灭活)</v>
          </cell>
          <cell r="E3024" t="str">
            <v>次</v>
          </cell>
          <cell r="F3024">
            <v>2400</v>
          </cell>
          <cell r="G3024">
            <v>2280</v>
          </cell>
          <cell r="H3024">
            <v>2040</v>
          </cell>
        </row>
        <row r="3025">
          <cell r="A3025">
            <v>331503015</v>
          </cell>
          <cell r="B3025" t="str">
            <v>胫骨上段肿瘤刮除+植骨术</v>
          </cell>
          <cell r="C3025" t="str">
            <v>包括四肢其他部位</v>
          </cell>
          <cell r="D3025" t="str">
            <v>异体骨(灭活)</v>
          </cell>
          <cell r="E3025" t="str">
            <v>次</v>
          </cell>
          <cell r="F3025">
            <v>2300</v>
          </cell>
          <cell r="G3025">
            <v>2070</v>
          </cell>
          <cell r="H3025">
            <v>1500</v>
          </cell>
          <cell r="I3025" t="str">
            <v>*；</v>
          </cell>
        </row>
        <row r="3026">
          <cell r="A3026">
            <v>331503016</v>
          </cell>
          <cell r="B3026" t="str">
            <v>骨肿瘤切开活检术</v>
          </cell>
          <cell r="C3026" t="str">
            <v>包括四肢、脊柱、骨盆</v>
          </cell>
        </row>
        <row r="3026">
          <cell r="E3026" t="str">
            <v>次</v>
          </cell>
          <cell r="F3026">
            <v>1100</v>
          </cell>
          <cell r="G3026">
            <v>990</v>
          </cell>
          <cell r="H3026">
            <v>750</v>
          </cell>
          <cell r="I3026" t="str">
            <v>*；</v>
          </cell>
        </row>
        <row r="3027">
          <cell r="A3027">
            <v>331503017</v>
          </cell>
          <cell r="B3027" t="str">
            <v>胫腓骨肿瘤切除+重建术</v>
          </cell>
        </row>
        <row r="3027">
          <cell r="E3027" t="str">
            <v>次</v>
          </cell>
          <cell r="F3027">
            <v>2200</v>
          </cell>
          <cell r="G3027">
            <v>1980</v>
          </cell>
          <cell r="H3027">
            <v>1300</v>
          </cell>
          <cell r="I3027" t="str">
            <v>*；</v>
          </cell>
        </row>
        <row r="3028">
          <cell r="A3028">
            <v>331503018</v>
          </cell>
          <cell r="B3028" t="str">
            <v>跟骨肿瘤病灶刮除术</v>
          </cell>
        </row>
        <row r="3028">
          <cell r="E3028" t="str">
            <v>次</v>
          </cell>
          <cell r="F3028">
            <v>880</v>
          </cell>
          <cell r="G3028">
            <v>840</v>
          </cell>
          <cell r="H3028">
            <v>750</v>
          </cell>
        </row>
        <row r="3029">
          <cell r="A3029">
            <v>331503019</v>
          </cell>
          <cell r="B3029" t="str">
            <v>内生软骨瘤切除术</v>
          </cell>
        </row>
        <row r="3029">
          <cell r="E3029" t="str">
            <v>次</v>
          </cell>
          <cell r="F3029">
            <v>950</v>
          </cell>
          <cell r="G3029">
            <v>855</v>
          </cell>
          <cell r="H3029">
            <v>620</v>
          </cell>
          <cell r="I3029" t="str">
            <v>*；</v>
          </cell>
        </row>
        <row r="3030">
          <cell r="A3030">
            <v>331503020</v>
          </cell>
          <cell r="B3030" t="str">
            <v>坐骨结节囊肿摘除术</v>
          </cell>
        </row>
        <row r="3030">
          <cell r="E3030" t="str">
            <v>次</v>
          </cell>
          <cell r="F3030">
            <v>1500</v>
          </cell>
          <cell r="G3030">
            <v>1430</v>
          </cell>
          <cell r="H3030">
            <v>1280</v>
          </cell>
        </row>
        <row r="3031">
          <cell r="A3031">
            <v>331504</v>
          </cell>
          <cell r="B3031" t="str">
            <v>四肢和脊椎骨结核手术</v>
          </cell>
        </row>
        <row r="3032">
          <cell r="A3032">
            <v>331504001</v>
          </cell>
          <cell r="B3032" t="str">
            <v>肘腕关节结核病灶清除术</v>
          </cell>
          <cell r="C3032" t="str">
            <v>包括成型术、游离体摘除、关节松解、关节软骨钻孔、关节成形术</v>
          </cell>
        </row>
        <row r="3032">
          <cell r="E3032" t="str">
            <v>次</v>
          </cell>
          <cell r="F3032">
            <v>1500</v>
          </cell>
          <cell r="G3032">
            <v>1430</v>
          </cell>
          <cell r="H3032">
            <v>1280</v>
          </cell>
        </row>
        <row r="3033">
          <cell r="A3033">
            <v>331504002</v>
          </cell>
          <cell r="B3033" t="str">
            <v>骶髂关节结核病灶清除术</v>
          </cell>
        </row>
        <row r="3033">
          <cell r="E3033" t="str">
            <v>次</v>
          </cell>
          <cell r="F3033">
            <v>1680</v>
          </cell>
          <cell r="G3033">
            <v>1600</v>
          </cell>
          <cell r="H3033">
            <v>1430</v>
          </cell>
        </row>
        <row r="3034">
          <cell r="A3034">
            <v>331504003</v>
          </cell>
          <cell r="B3034" t="str">
            <v>髋关节结核病灶清除术</v>
          </cell>
          <cell r="C3034" t="str">
            <v>含关节融合术</v>
          </cell>
        </row>
        <row r="3034">
          <cell r="E3034" t="str">
            <v>次</v>
          </cell>
          <cell r="F3034">
            <v>2500</v>
          </cell>
          <cell r="G3034">
            <v>2250</v>
          </cell>
          <cell r="H3034">
            <v>1600</v>
          </cell>
          <cell r="I3034" t="str">
            <v>*；</v>
          </cell>
        </row>
        <row r="3035">
          <cell r="A3035">
            <v>331504004</v>
          </cell>
          <cell r="B3035" t="str">
            <v>膝关节结核病灶清除术</v>
          </cell>
          <cell r="C3035" t="str">
            <v>含加压融合术</v>
          </cell>
        </row>
        <row r="3035">
          <cell r="E3035" t="str">
            <v>次</v>
          </cell>
          <cell r="F3035">
            <v>1680</v>
          </cell>
          <cell r="G3035">
            <v>1600</v>
          </cell>
          <cell r="H3035">
            <v>1430</v>
          </cell>
        </row>
        <row r="3036">
          <cell r="A3036">
            <v>331504005</v>
          </cell>
          <cell r="B3036" t="str">
            <v>踝关节结核病灶清除+关节融合术</v>
          </cell>
        </row>
        <row r="3036">
          <cell r="E3036" t="str">
            <v>次</v>
          </cell>
          <cell r="F3036">
            <v>1680</v>
          </cell>
          <cell r="G3036">
            <v>1600</v>
          </cell>
          <cell r="H3036">
            <v>1430</v>
          </cell>
        </row>
        <row r="3037">
          <cell r="A3037">
            <v>331504006</v>
          </cell>
          <cell r="B3037" t="str">
            <v>脊椎结核病灶清除术</v>
          </cell>
        </row>
        <row r="3037">
          <cell r="E3037" t="str">
            <v>次</v>
          </cell>
          <cell r="F3037">
            <v>2900</v>
          </cell>
          <cell r="G3037">
            <v>2610</v>
          </cell>
          <cell r="H3037">
            <v>1880</v>
          </cell>
          <cell r="I3037" t="str">
            <v>*；</v>
          </cell>
        </row>
        <row r="3038">
          <cell r="A3038">
            <v>331504007</v>
          </cell>
          <cell r="B3038" t="str">
            <v>脊椎结核病灶清除+植骨融合术</v>
          </cell>
        </row>
        <row r="3038">
          <cell r="E3038" t="str">
            <v>次</v>
          </cell>
          <cell r="F3038">
            <v>3400</v>
          </cell>
          <cell r="G3038">
            <v>3060</v>
          </cell>
          <cell r="H3038">
            <v>2300</v>
          </cell>
          <cell r="I3038" t="str">
            <v>*；</v>
          </cell>
        </row>
        <row r="3039">
          <cell r="A3039">
            <v>331504008</v>
          </cell>
          <cell r="B3039" t="str">
            <v>股骨头坏死病灶刮除植骨术</v>
          </cell>
        </row>
        <row r="3039">
          <cell r="E3039" t="str">
            <v>次</v>
          </cell>
          <cell r="F3039">
            <v>2180</v>
          </cell>
          <cell r="G3039">
            <v>2070</v>
          </cell>
          <cell r="H3039">
            <v>1850</v>
          </cell>
        </row>
        <row r="3040">
          <cell r="A3040">
            <v>331504009</v>
          </cell>
          <cell r="B3040" t="str">
            <v>桡骨远端切除腓骨移植成形术</v>
          </cell>
        </row>
        <row r="3040">
          <cell r="E3040" t="str">
            <v>次</v>
          </cell>
          <cell r="F3040">
            <v>2400</v>
          </cell>
          <cell r="G3040">
            <v>2280</v>
          </cell>
          <cell r="H3040">
            <v>2040</v>
          </cell>
        </row>
        <row r="3041">
          <cell r="A3041">
            <v>331504010</v>
          </cell>
          <cell r="B3041" t="str">
            <v>骨髓炎病灶清除术</v>
          </cell>
          <cell r="C3041" t="str">
            <v>含肌瓣填塞术</v>
          </cell>
        </row>
        <row r="3041">
          <cell r="E3041" t="str">
            <v>次</v>
          </cell>
          <cell r="F3041">
            <v>2500</v>
          </cell>
          <cell r="G3041">
            <v>2250</v>
          </cell>
          <cell r="H3041">
            <v>1600</v>
          </cell>
          <cell r="I3041" t="str">
            <v>*；</v>
          </cell>
        </row>
        <row r="3042">
          <cell r="A3042">
            <v>331504011</v>
          </cell>
          <cell r="B3042" t="str">
            <v>骨髓炎切开引流灌洗术</v>
          </cell>
        </row>
        <row r="3042">
          <cell r="E3042" t="str">
            <v>次</v>
          </cell>
          <cell r="F3042">
            <v>1970</v>
          </cell>
          <cell r="G3042">
            <v>1770</v>
          </cell>
          <cell r="H3042">
            <v>1260</v>
          </cell>
          <cell r="I3042" t="str">
            <v>*；</v>
          </cell>
        </row>
        <row r="3043">
          <cell r="A3043">
            <v>331505</v>
          </cell>
          <cell r="B3043" t="str">
            <v>四肢骨折手术</v>
          </cell>
        </row>
        <row r="3043">
          <cell r="I3043" t="str">
            <v>“骨折切开复位外固定架固定术”参照骨折切开复位内固定术计价</v>
          </cell>
        </row>
        <row r="3044">
          <cell r="A3044">
            <v>331505001</v>
          </cell>
          <cell r="B3044" t="str">
            <v>锁骨骨折复位内固定术</v>
          </cell>
        </row>
        <row r="3044">
          <cell r="E3044" t="str">
            <v>次</v>
          </cell>
          <cell r="F3044">
            <v>1270</v>
          </cell>
          <cell r="G3044">
            <v>1143</v>
          </cell>
          <cell r="H3044">
            <v>831</v>
          </cell>
          <cell r="I3044" t="str">
            <v>*；适用于在切开状态下或闭合状态下实施锁骨骨折复位内固术。</v>
          </cell>
        </row>
        <row r="3045">
          <cell r="A3045">
            <v>331505002</v>
          </cell>
          <cell r="B3045" t="str">
            <v>肱骨近端骨折切开复位内固定术</v>
          </cell>
        </row>
        <row r="3045">
          <cell r="E3045" t="str">
            <v>次</v>
          </cell>
          <cell r="F3045">
            <v>1900</v>
          </cell>
          <cell r="G3045">
            <v>1710</v>
          </cell>
          <cell r="H3045">
            <v>1200</v>
          </cell>
          <cell r="I3045" t="str">
            <v>*；</v>
          </cell>
        </row>
        <row r="3046">
          <cell r="A3046">
            <v>331505003</v>
          </cell>
          <cell r="B3046" t="str">
            <v>肱骨干骨折切开复位内固定术</v>
          </cell>
        </row>
        <row r="3046">
          <cell r="E3046" t="str">
            <v>次</v>
          </cell>
          <cell r="F3046">
            <v>1485</v>
          </cell>
          <cell r="G3046">
            <v>1340</v>
          </cell>
          <cell r="H3046">
            <v>1200</v>
          </cell>
          <cell r="I3046" t="str">
            <v>*；</v>
          </cell>
        </row>
        <row r="3047">
          <cell r="A3047">
            <v>331505004</v>
          </cell>
          <cell r="B3047" t="str">
            <v>肱骨骨折切开复位内固定术</v>
          </cell>
          <cell r="C3047" t="str">
            <v>包括髁上、髁间</v>
          </cell>
        </row>
        <row r="3047">
          <cell r="E3047" t="str">
            <v>次</v>
          </cell>
          <cell r="F3047">
            <v>1800</v>
          </cell>
          <cell r="G3047">
            <v>1620</v>
          </cell>
          <cell r="H3047">
            <v>1200</v>
          </cell>
          <cell r="I3047" t="str">
            <v>*；</v>
          </cell>
        </row>
        <row r="3048">
          <cell r="A3048">
            <v>331505005</v>
          </cell>
          <cell r="B3048" t="str">
            <v>肱骨内外髁骨折切开复位内固定术</v>
          </cell>
          <cell r="C3048" t="str">
            <v>包括肱骨小头，骨骺分离</v>
          </cell>
        </row>
        <row r="3048">
          <cell r="E3048" t="str">
            <v>次</v>
          </cell>
          <cell r="F3048">
            <v>1900</v>
          </cell>
          <cell r="G3048">
            <v>1710</v>
          </cell>
          <cell r="H3048">
            <v>1200</v>
          </cell>
          <cell r="I3048" t="str">
            <v>*；</v>
          </cell>
        </row>
        <row r="3049">
          <cell r="A3049">
            <v>331505006</v>
          </cell>
          <cell r="B3049" t="str">
            <v>尺骨鹰嘴骨折切开复位内固定术</v>
          </cell>
          <cell r="C3049" t="str">
            <v>包括骨骺分离、尺骨冠突骨折</v>
          </cell>
        </row>
        <row r="3049">
          <cell r="E3049" t="str">
            <v>次</v>
          </cell>
          <cell r="F3049">
            <v>1230</v>
          </cell>
          <cell r="G3049">
            <v>1110</v>
          </cell>
          <cell r="H3049">
            <v>1000</v>
          </cell>
          <cell r="I3049" t="str">
            <v>*；</v>
          </cell>
        </row>
        <row r="3050">
          <cell r="A3050">
            <v>331505007</v>
          </cell>
          <cell r="B3050" t="str">
            <v>桡骨头切除术</v>
          </cell>
        </row>
        <row r="3050">
          <cell r="E3050" t="str">
            <v>次</v>
          </cell>
          <cell r="F3050">
            <v>1000</v>
          </cell>
          <cell r="G3050">
            <v>900</v>
          </cell>
          <cell r="H3050">
            <v>700</v>
          </cell>
          <cell r="I3050" t="str">
            <v>*；</v>
          </cell>
        </row>
        <row r="3051">
          <cell r="A3051">
            <v>331505008</v>
          </cell>
          <cell r="B3051" t="str">
            <v>桡骨头骨折切开复位内固定术</v>
          </cell>
          <cell r="C3051" t="str">
            <v>包括桡骨颈部骨折</v>
          </cell>
        </row>
        <row r="3051">
          <cell r="E3051" t="str">
            <v>次</v>
          </cell>
          <cell r="F3051">
            <v>1500</v>
          </cell>
          <cell r="G3051">
            <v>1350</v>
          </cell>
          <cell r="H3051">
            <v>1000</v>
          </cell>
          <cell r="I3051" t="str">
            <v>*；</v>
          </cell>
        </row>
        <row r="3052">
          <cell r="A3052">
            <v>331505009</v>
          </cell>
          <cell r="B3052" t="str">
            <v>孟氏骨折切开复位内固定术</v>
          </cell>
        </row>
        <row r="3052">
          <cell r="E3052" t="str">
            <v>次</v>
          </cell>
          <cell r="F3052">
            <v>2100</v>
          </cell>
          <cell r="G3052">
            <v>1890</v>
          </cell>
          <cell r="H3052">
            <v>1300</v>
          </cell>
          <cell r="I3052" t="str">
            <v>*；</v>
          </cell>
        </row>
        <row r="3053">
          <cell r="A3053">
            <v>331505010</v>
          </cell>
          <cell r="B3053" t="str">
            <v>桡尺骨干骨折切开复位内固定术</v>
          </cell>
        </row>
        <row r="3053">
          <cell r="E3053" t="str">
            <v>次</v>
          </cell>
          <cell r="F3053">
            <v>2100</v>
          </cell>
          <cell r="G3053">
            <v>1890</v>
          </cell>
          <cell r="H3053">
            <v>1300</v>
          </cell>
          <cell r="I3053" t="str">
            <v>*；</v>
          </cell>
        </row>
        <row r="3054">
          <cell r="A3054">
            <v>331505011</v>
          </cell>
          <cell r="B3054" t="str">
            <v>科雷氏骨折切开复位内固定术</v>
          </cell>
          <cell r="C3054" t="str">
            <v>包括史密斯骨折、巴顿骨折</v>
          </cell>
        </row>
        <row r="3054">
          <cell r="E3054" t="str">
            <v>次</v>
          </cell>
          <cell r="F3054">
            <v>1900</v>
          </cell>
          <cell r="G3054">
            <v>1710</v>
          </cell>
          <cell r="H3054">
            <v>1200</v>
          </cell>
          <cell r="I3054" t="str">
            <v>*；</v>
          </cell>
        </row>
        <row r="3055">
          <cell r="A3055">
            <v>331505012</v>
          </cell>
          <cell r="B3055" t="str">
            <v>髋臼骨折切开复位内固定术</v>
          </cell>
        </row>
        <row r="3055">
          <cell r="E3055" t="str">
            <v>次</v>
          </cell>
          <cell r="F3055">
            <v>2700</v>
          </cell>
          <cell r="G3055">
            <v>2430</v>
          </cell>
          <cell r="H3055">
            <v>1700</v>
          </cell>
          <cell r="I3055" t="str">
            <v>*；</v>
          </cell>
        </row>
        <row r="3056">
          <cell r="A3056">
            <v>331505013</v>
          </cell>
          <cell r="B3056" t="str">
            <v>股骨颈骨折闭合复位内固定术</v>
          </cell>
        </row>
        <row r="3056">
          <cell r="E3056" t="str">
            <v>次</v>
          </cell>
          <cell r="F3056">
            <v>2200</v>
          </cell>
          <cell r="G3056">
            <v>1980</v>
          </cell>
          <cell r="H3056">
            <v>1380</v>
          </cell>
          <cell r="I3056" t="str">
            <v>*；</v>
          </cell>
        </row>
        <row r="3057">
          <cell r="A3057">
            <v>331505014</v>
          </cell>
          <cell r="B3057" t="str">
            <v>股骨颈骨折切开复位内固定术</v>
          </cell>
        </row>
        <row r="3057">
          <cell r="E3057" t="str">
            <v>次</v>
          </cell>
          <cell r="F3057">
            <v>2300</v>
          </cell>
          <cell r="G3057">
            <v>2070</v>
          </cell>
          <cell r="H3057">
            <v>1400</v>
          </cell>
          <cell r="I3057" t="str">
            <v>*；</v>
          </cell>
        </row>
        <row r="3058">
          <cell r="A3058">
            <v>331505015</v>
          </cell>
          <cell r="B3058" t="str">
            <v>股骨颈骨折切开复位内固定+带血管蒂或肌蒂骨移植术</v>
          </cell>
        </row>
        <row r="3058">
          <cell r="E3058" t="str">
            <v>次</v>
          </cell>
          <cell r="F3058">
            <v>3300</v>
          </cell>
          <cell r="G3058">
            <v>2970</v>
          </cell>
          <cell r="H3058">
            <v>2070</v>
          </cell>
          <cell r="I3058" t="str">
            <v>*；</v>
          </cell>
        </row>
        <row r="3059">
          <cell r="A3059">
            <v>331505016</v>
          </cell>
          <cell r="B3059" t="str">
            <v>股骨转子间骨折内固定术</v>
          </cell>
        </row>
        <row r="3059">
          <cell r="E3059" t="str">
            <v>次</v>
          </cell>
          <cell r="F3059">
            <v>2300</v>
          </cell>
          <cell r="G3059">
            <v>2070</v>
          </cell>
          <cell r="H3059">
            <v>1500</v>
          </cell>
          <cell r="I3059" t="str">
            <v>*；</v>
          </cell>
        </row>
        <row r="3060">
          <cell r="A3060">
            <v>331505017</v>
          </cell>
          <cell r="B3060" t="str">
            <v>股骨干骨折切开复位内固定术</v>
          </cell>
        </row>
        <row r="3060">
          <cell r="E3060" t="str">
            <v>次</v>
          </cell>
          <cell r="F3060">
            <v>2300</v>
          </cell>
          <cell r="G3060">
            <v>2070</v>
          </cell>
          <cell r="H3060">
            <v>1500</v>
          </cell>
          <cell r="I3060" t="str">
            <v>*；</v>
          </cell>
        </row>
        <row r="3061">
          <cell r="A3061">
            <v>331505018</v>
          </cell>
          <cell r="B3061" t="str">
            <v>股骨髁间骨折切开复位内固定术</v>
          </cell>
        </row>
        <row r="3061">
          <cell r="E3061" t="str">
            <v>次</v>
          </cell>
          <cell r="F3061">
            <v>2300</v>
          </cell>
          <cell r="G3061">
            <v>2070</v>
          </cell>
          <cell r="H3061">
            <v>1500</v>
          </cell>
          <cell r="I3061" t="str">
            <v>*；</v>
          </cell>
        </row>
        <row r="3062">
          <cell r="A3062">
            <v>331505019</v>
          </cell>
          <cell r="B3062" t="str">
            <v>髌骨骨折切开复位内固定术</v>
          </cell>
          <cell r="C3062" t="str">
            <v>包括髌骨脱位切开复位内固定术</v>
          </cell>
        </row>
        <row r="3062">
          <cell r="E3062" t="str">
            <v>次</v>
          </cell>
          <cell r="F3062">
            <v>1560</v>
          </cell>
          <cell r="G3062">
            <v>1410</v>
          </cell>
          <cell r="H3062">
            <v>1250</v>
          </cell>
          <cell r="I3062" t="str">
            <v>*；</v>
          </cell>
        </row>
        <row r="3063">
          <cell r="A3063">
            <v>331505020</v>
          </cell>
          <cell r="B3063" t="str">
            <v>胫骨髁间骨折切开复位内固定术</v>
          </cell>
        </row>
        <row r="3063">
          <cell r="E3063" t="str">
            <v>次</v>
          </cell>
          <cell r="F3063">
            <v>2500</v>
          </cell>
          <cell r="G3063">
            <v>2250</v>
          </cell>
          <cell r="H3063">
            <v>1700</v>
          </cell>
          <cell r="I3063" t="str">
            <v>*；</v>
          </cell>
        </row>
        <row r="3064">
          <cell r="A3064">
            <v>331505021</v>
          </cell>
          <cell r="B3064" t="str">
            <v>胫骨干骨折切开复位内固定术</v>
          </cell>
        </row>
        <row r="3064">
          <cell r="E3064" t="str">
            <v>次</v>
          </cell>
          <cell r="F3064">
            <v>1710</v>
          </cell>
          <cell r="G3064">
            <v>1540</v>
          </cell>
          <cell r="H3064">
            <v>1385</v>
          </cell>
          <cell r="I3064" t="str">
            <v>*；</v>
          </cell>
        </row>
        <row r="3065">
          <cell r="A3065">
            <v>331505022</v>
          </cell>
          <cell r="B3065" t="str">
            <v>踝关节骨折切开复位内固定术</v>
          </cell>
        </row>
        <row r="3065">
          <cell r="E3065" t="str">
            <v>次</v>
          </cell>
          <cell r="F3065">
            <v>1430</v>
          </cell>
          <cell r="G3065">
            <v>1287</v>
          </cell>
          <cell r="H3065">
            <v>1000</v>
          </cell>
          <cell r="I3065" t="str">
            <v>*；</v>
          </cell>
        </row>
        <row r="3066">
          <cell r="A3066">
            <v>331505023</v>
          </cell>
          <cell r="B3066" t="str">
            <v>三踝骨折切开复位内固定术</v>
          </cell>
        </row>
        <row r="3066">
          <cell r="E3066" t="str">
            <v>次</v>
          </cell>
          <cell r="F3066">
            <v>2300</v>
          </cell>
          <cell r="G3066">
            <v>2070</v>
          </cell>
          <cell r="H3066">
            <v>1501</v>
          </cell>
          <cell r="I3066" t="str">
            <v>*；</v>
          </cell>
        </row>
        <row r="3067">
          <cell r="A3067">
            <v>331505024</v>
          </cell>
          <cell r="B3067" t="str">
            <v>肱骨干骨折不愈合切开植骨内固定术</v>
          </cell>
        </row>
        <row r="3067">
          <cell r="E3067" t="str">
            <v>次</v>
          </cell>
          <cell r="F3067">
            <v>2200</v>
          </cell>
          <cell r="G3067">
            <v>1980</v>
          </cell>
          <cell r="H3067">
            <v>1380</v>
          </cell>
          <cell r="I3067" t="str">
            <v>*；</v>
          </cell>
        </row>
        <row r="3068">
          <cell r="A3068">
            <v>331505025</v>
          </cell>
          <cell r="B3068" t="str">
            <v>尺桡骨骨折不愈合切开植骨内固定术</v>
          </cell>
        </row>
        <row r="3068">
          <cell r="E3068" t="str">
            <v>次</v>
          </cell>
          <cell r="F3068">
            <v>2200</v>
          </cell>
          <cell r="G3068">
            <v>1980</v>
          </cell>
          <cell r="H3068">
            <v>1380</v>
          </cell>
          <cell r="I3068" t="str">
            <v>*；</v>
          </cell>
        </row>
        <row r="3069">
          <cell r="A3069">
            <v>331505026</v>
          </cell>
          <cell r="B3069" t="str">
            <v>股骨干骨折不愈合切开植骨内固定术</v>
          </cell>
        </row>
        <row r="3069">
          <cell r="E3069" t="str">
            <v>次</v>
          </cell>
          <cell r="F3069">
            <v>2700</v>
          </cell>
          <cell r="G3069">
            <v>2430</v>
          </cell>
          <cell r="H3069">
            <v>1900</v>
          </cell>
          <cell r="I3069" t="str">
            <v>*；</v>
          </cell>
        </row>
        <row r="3070">
          <cell r="A3070">
            <v>331505027</v>
          </cell>
          <cell r="B3070" t="str">
            <v>胫腓骨骨折不愈合切开植骨内固定术</v>
          </cell>
        </row>
        <row r="3070">
          <cell r="E3070" t="str">
            <v>次</v>
          </cell>
          <cell r="F3070">
            <v>2700</v>
          </cell>
          <cell r="G3070">
            <v>2430</v>
          </cell>
          <cell r="H3070">
            <v>1900</v>
          </cell>
          <cell r="I3070" t="str">
            <v>*；</v>
          </cell>
        </row>
        <row r="3071">
          <cell r="A3071">
            <v>331505028</v>
          </cell>
          <cell r="B3071" t="str">
            <v>开放折骨术</v>
          </cell>
          <cell r="C3071" t="str">
            <v>不含植骨</v>
          </cell>
        </row>
        <row r="3071">
          <cell r="E3071" t="str">
            <v>次</v>
          </cell>
          <cell r="F3071">
            <v>1300</v>
          </cell>
          <cell r="G3071">
            <v>1170</v>
          </cell>
          <cell r="H3071">
            <v>900</v>
          </cell>
          <cell r="I3071" t="str">
            <v>*；</v>
          </cell>
        </row>
        <row r="3072">
          <cell r="A3072">
            <v>331505029</v>
          </cell>
          <cell r="B3072" t="str">
            <v>肱骨髁上骨折畸形愈合截骨矫形术</v>
          </cell>
        </row>
        <row r="3072">
          <cell r="E3072" t="str">
            <v>次</v>
          </cell>
          <cell r="F3072">
            <v>2200</v>
          </cell>
          <cell r="G3072">
            <v>1980</v>
          </cell>
          <cell r="H3072">
            <v>1380</v>
          </cell>
          <cell r="I3072" t="str">
            <v>*；</v>
          </cell>
        </row>
        <row r="3073">
          <cell r="A3073">
            <v>331505030</v>
          </cell>
          <cell r="B3073" t="str">
            <v>尺骨上1/3骨折畸形愈合+桡骨小头脱位矫正术</v>
          </cell>
        </row>
        <row r="3073">
          <cell r="E3073" t="str">
            <v>次</v>
          </cell>
          <cell r="F3073">
            <v>1680</v>
          </cell>
          <cell r="G3073">
            <v>1600</v>
          </cell>
          <cell r="H3073">
            <v>1430</v>
          </cell>
        </row>
        <row r="3074">
          <cell r="A3074">
            <v>331505031</v>
          </cell>
          <cell r="B3074" t="str">
            <v>桡骨下端骨折畸形愈合矫正术</v>
          </cell>
        </row>
        <row r="3074">
          <cell r="E3074" t="str">
            <v>次</v>
          </cell>
          <cell r="F3074">
            <v>1300</v>
          </cell>
          <cell r="G3074">
            <v>1230</v>
          </cell>
          <cell r="H3074">
            <v>1100</v>
          </cell>
        </row>
        <row r="3075">
          <cell r="A3075">
            <v>331505032</v>
          </cell>
          <cell r="B3075" t="str">
            <v>股骨干骨折畸形愈合截骨内固定术</v>
          </cell>
        </row>
        <row r="3075">
          <cell r="E3075" t="str">
            <v>次</v>
          </cell>
          <cell r="F3075">
            <v>1800</v>
          </cell>
          <cell r="G3075">
            <v>1710</v>
          </cell>
          <cell r="H3075">
            <v>1530</v>
          </cell>
        </row>
        <row r="3076">
          <cell r="A3076">
            <v>331505033</v>
          </cell>
          <cell r="B3076" t="str">
            <v>胫腓骨骨折畸形愈合截骨矫形术</v>
          </cell>
        </row>
        <row r="3076">
          <cell r="E3076" t="str">
            <v>次</v>
          </cell>
          <cell r="F3076">
            <v>2500</v>
          </cell>
          <cell r="G3076">
            <v>2250</v>
          </cell>
          <cell r="H3076">
            <v>1600</v>
          </cell>
          <cell r="I3076" t="str">
            <v>*；</v>
          </cell>
        </row>
        <row r="3077">
          <cell r="A3077">
            <v>331505034</v>
          </cell>
          <cell r="B3077" t="str">
            <v>踝部骨折畸形愈合矫形术</v>
          </cell>
        </row>
        <row r="3077">
          <cell r="E3077" t="str">
            <v>次</v>
          </cell>
          <cell r="F3077">
            <v>1600</v>
          </cell>
          <cell r="G3077">
            <v>1520</v>
          </cell>
          <cell r="H3077">
            <v>1360</v>
          </cell>
        </row>
        <row r="3078">
          <cell r="A3078">
            <v>331505035</v>
          </cell>
          <cell r="B3078" t="str">
            <v>跟骨骨折切开复位撬拨术</v>
          </cell>
        </row>
        <row r="3078">
          <cell r="E3078" t="str">
            <v>次</v>
          </cell>
          <cell r="F3078">
            <v>1900</v>
          </cell>
          <cell r="G3078">
            <v>1710</v>
          </cell>
          <cell r="H3078">
            <v>1300</v>
          </cell>
          <cell r="I3078" t="str">
            <v>*；</v>
          </cell>
        </row>
        <row r="3079">
          <cell r="A3079">
            <v>331505036</v>
          </cell>
          <cell r="B3079" t="str">
            <v>距骨骨折伴脱位切开复位内固定术</v>
          </cell>
        </row>
        <row r="3079">
          <cell r="E3079" t="str">
            <v>次</v>
          </cell>
          <cell r="F3079">
            <v>2100</v>
          </cell>
          <cell r="G3079">
            <v>1890</v>
          </cell>
          <cell r="H3079">
            <v>1300</v>
          </cell>
          <cell r="I3079" t="str">
            <v>*；</v>
          </cell>
        </row>
        <row r="3080">
          <cell r="A3080">
            <v>331505037</v>
          </cell>
          <cell r="B3080" t="str">
            <v>骨折内固定装置取出术</v>
          </cell>
          <cell r="C3080" t="str">
            <v>包括克氏针、三叶钉、钢板等各部位内固定装置</v>
          </cell>
        </row>
        <row r="3081">
          <cell r="A3081" t="str">
            <v>331505037a</v>
          </cell>
          <cell r="B3081" t="str">
            <v>大</v>
          </cell>
        </row>
        <row r="3081">
          <cell r="E3081" t="str">
            <v>次</v>
          </cell>
          <cell r="F3081">
            <v>1900</v>
          </cell>
          <cell r="G3081">
            <v>1710</v>
          </cell>
          <cell r="H3081">
            <v>1250</v>
          </cell>
          <cell r="I3081" t="str">
            <v>*；</v>
          </cell>
        </row>
        <row r="3082">
          <cell r="A3082" t="str">
            <v>331505037b</v>
          </cell>
          <cell r="B3082" t="str">
            <v>中</v>
          </cell>
        </row>
        <row r="3082">
          <cell r="E3082" t="str">
            <v>次</v>
          </cell>
          <cell r="F3082">
            <v>1500</v>
          </cell>
          <cell r="G3082">
            <v>1350</v>
          </cell>
          <cell r="H3082">
            <v>1000</v>
          </cell>
          <cell r="I3082" t="str">
            <v>*；</v>
          </cell>
        </row>
        <row r="3083">
          <cell r="A3083" t="str">
            <v>331505037c</v>
          </cell>
          <cell r="B3083" t="str">
            <v>小</v>
          </cell>
        </row>
        <row r="3083">
          <cell r="E3083" t="str">
            <v>次</v>
          </cell>
          <cell r="F3083">
            <v>980</v>
          </cell>
          <cell r="G3083">
            <v>880</v>
          </cell>
          <cell r="H3083">
            <v>621</v>
          </cell>
          <cell r="I3083" t="str">
            <v>*；</v>
          </cell>
        </row>
        <row r="3084">
          <cell r="A3084">
            <v>331505038</v>
          </cell>
          <cell r="B3084" t="str">
            <v>足部骨骨折切开复位内固定术</v>
          </cell>
          <cell r="C3084" t="str">
            <v>包括关节内骨折</v>
          </cell>
        </row>
        <row r="3084">
          <cell r="E3084" t="str">
            <v>次</v>
          </cell>
          <cell r="F3084">
            <v>1800</v>
          </cell>
          <cell r="G3084">
            <v>1620</v>
          </cell>
          <cell r="H3084">
            <v>1200</v>
          </cell>
          <cell r="I3084" t="str">
            <v>*；双侧多处骨折加收600元</v>
          </cell>
        </row>
        <row r="3085">
          <cell r="A3085">
            <v>331505039</v>
          </cell>
          <cell r="B3085" t="str">
            <v>腓骨骨折切开复位内固定术</v>
          </cell>
          <cell r="C3085" t="str">
            <v>包括关节内骨折</v>
          </cell>
        </row>
        <row r="3085">
          <cell r="E3085" t="str">
            <v>次</v>
          </cell>
          <cell r="F3085">
            <v>1800</v>
          </cell>
          <cell r="G3085">
            <v>1620</v>
          </cell>
          <cell r="H3085">
            <v>1200</v>
          </cell>
          <cell r="I3085" t="str">
            <v>*；</v>
          </cell>
        </row>
        <row r="3086">
          <cell r="A3086">
            <v>331505040</v>
          </cell>
          <cell r="B3086" t="str">
            <v>肩胛骨骨折复位内固定术</v>
          </cell>
        </row>
        <row r="3086">
          <cell r="E3086" t="str">
            <v>次</v>
          </cell>
          <cell r="F3086">
            <v>2286</v>
          </cell>
          <cell r="G3086">
            <v>2058</v>
          </cell>
          <cell r="H3086">
            <v>1852</v>
          </cell>
          <cell r="I3086" t="str">
            <v>*；适用于在切开状态下或闭合状态下实施肩胛骨骨折复位内固定术</v>
          </cell>
        </row>
        <row r="3087">
          <cell r="A3087">
            <v>331506</v>
          </cell>
          <cell r="B3087" t="str">
            <v>四肢关节损伤与脱位手术</v>
          </cell>
        </row>
        <row r="3088">
          <cell r="A3088">
            <v>331506001</v>
          </cell>
          <cell r="B3088" t="str">
            <v>肩锁关节脱位切开复位内固定术</v>
          </cell>
          <cell r="C3088" t="str">
            <v>含韧带重建术；包括肩锁关节成形、韧带重建术</v>
          </cell>
        </row>
        <row r="3088">
          <cell r="E3088" t="str">
            <v>次</v>
          </cell>
          <cell r="F3088">
            <v>3000</v>
          </cell>
          <cell r="G3088">
            <v>2700</v>
          </cell>
          <cell r="H3088">
            <v>2100</v>
          </cell>
          <cell r="I3088" t="str">
            <v>*；</v>
          </cell>
        </row>
        <row r="3089">
          <cell r="A3089">
            <v>331506002</v>
          </cell>
          <cell r="B3089" t="str">
            <v>肩关节脱位切开复位术</v>
          </cell>
        </row>
        <row r="3089">
          <cell r="E3089" t="str">
            <v>次</v>
          </cell>
          <cell r="F3089">
            <v>2100</v>
          </cell>
          <cell r="G3089">
            <v>1890</v>
          </cell>
          <cell r="H3089">
            <v>1390</v>
          </cell>
          <cell r="I3089" t="str">
            <v>*；陈旧脱位加收300元</v>
          </cell>
        </row>
        <row r="3090">
          <cell r="A3090">
            <v>331506003</v>
          </cell>
          <cell r="B3090" t="str">
            <v>陈旧性肘关节前脱位切开复位术</v>
          </cell>
          <cell r="C3090" t="str">
            <v>包括桡骨小头脱位</v>
          </cell>
        </row>
        <row r="3090">
          <cell r="E3090" t="str">
            <v>次</v>
          </cell>
          <cell r="F3090">
            <v>2200</v>
          </cell>
          <cell r="G3090">
            <v>1980</v>
          </cell>
          <cell r="H3090">
            <v>1300</v>
          </cell>
          <cell r="I3090" t="str">
            <v>*；</v>
          </cell>
        </row>
        <row r="3091">
          <cell r="A3091">
            <v>331506004</v>
          </cell>
          <cell r="B3091" t="str">
            <v>髋关节脱位切开复位术</v>
          </cell>
        </row>
        <row r="3091">
          <cell r="E3091" t="str">
            <v>次</v>
          </cell>
          <cell r="F3091">
            <v>2200</v>
          </cell>
          <cell r="G3091">
            <v>1980</v>
          </cell>
          <cell r="H3091">
            <v>1300</v>
          </cell>
          <cell r="I3091" t="str">
            <v>*；</v>
          </cell>
        </row>
        <row r="3092">
          <cell r="A3092">
            <v>331506005</v>
          </cell>
          <cell r="B3092" t="str">
            <v>先天性髋关节脱位手法复位石膏固定术</v>
          </cell>
          <cell r="C3092" t="str">
            <v>包括发育性髋关节脱位手法复位石膏固定术</v>
          </cell>
        </row>
        <row r="3092">
          <cell r="E3092" t="str">
            <v>次</v>
          </cell>
          <cell r="F3092">
            <v>1500</v>
          </cell>
          <cell r="G3092">
            <v>1350</v>
          </cell>
          <cell r="H3092">
            <v>950</v>
          </cell>
          <cell r="I3092" t="str">
            <v>*；</v>
          </cell>
        </row>
        <row r="3093">
          <cell r="A3093">
            <v>331506006</v>
          </cell>
          <cell r="B3093" t="str">
            <v>先天性髋关节脱位切开复位石膏固定术</v>
          </cell>
          <cell r="C3093" t="str">
            <v>包括发育性髋关节脱位切开复位石膏固定术</v>
          </cell>
        </row>
        <row r="3093">
          <cell r="E3093" t="str">
            <v>次</v>
          </cell>
          <cell r="F3093">
            <v>1680</v>
          </cell>
          <cell r="G3093">
            <v>1600</v>
          </cell>
          <cell r="H3093">
            <v>1430</v>
          </cell>
        </row>
        <row r="3094">
          <cell r="A3094">
            <v>331506007</v>
          </cell>
          <cell r="B3094" t="str">
            <v>先天性髋关节脱位切开复位骨盆截骨内固定术</v>
          </cell>
          <cell r="C3094" t="str">
            <v>包括发育性髋关节脱位切开复位骨盆截骨内固定术</v>
          </cell>
        </row>
        <row r="3094">
          <cell r="E3094" t="str">
            <v>次</v>
          </cell>
          <cell r="F3094">
            <v>1680</v>
          </cell>
          <cell r="G3094">
            <v>1600</v>
          </cell>
          <cell r="H3094">
            <v>1430</v>
          </cell>
        </row>
        <row r="3095">
          <cell r="A3095">
            <v>331506008</v>
          </cell>
          <cell r="B3095" t="str">
            <v>先天性髋关节脱位切开复位骨盆截骨股骨上端截骨内固定术</v>
          </cell>
          <cell r="C3095" t="str">
            <v>包括发育性髋关节脱位切开复位骨盆截骨股骨上端截骨内固定术</v>
          </cell>
        </row>
        <row r="3095">
          <cell r="E3095" t="str">
            <v>次</v>
          </cell>
          <cell r="F3095">
            <v>1800</v>
          </cell>
          <cell r="G3095">
            <v>1710</v>
          </cell>
          <cell r="H3095">
            <v>1530</v>
          </cell>
        </row>
        <row r="3096">
          <cell r="A3096">
            <v>331506009</v>
          </cell>
          <cell r="B3096" t="str">
            <v>髌骨半脱位外侧切开松解术</v>
          </cell>
          <cell r="C3096" t="str">
            <v>包括髌韧带挛缩松解、前(后)交叉韧带紧缩</v>
          </cell>
        </row>
        <row r="3096">
          <cell r="E3096" t="str">
            <v>次</v>
          </cell>
          <cell r="F3096">
            <v>3000</v>
          </cell>
          <cell r="G3096">
            <v>2700</v>
          </cell>
          <cell r="H3096">
            <v>1900</v>
          </cell>
          <cell r="I3096" t="str">
            <v>*；</v>
          </cell>
        </row>
        <row r="3097">
          <cell r="A3097">
            <v>331506010</v>
          </cell>
          <cell r="B3097" t="str">
            <v>髌骨脱位成形术</v>
          </cell>
        </row>
        <row r="3097">
          <cell r="E3097" t="str">
            <v>次</v>
          </cell>
          <cell r="F3097">
            <v>2200</v>
          </cell>
          <cell r="G3097">
            <v>1980</v>
          </cell>
          <cell r="H3097">
            <v>1300</v>
          </cell>
          <cell r="I3097" t="str">
            <v>*；</v>
          </cell>
        </row>
        <row r="3098">
          <cell r="A3098">
            <v>331506011</v>
          </cell>
          <cell r="B3098" t="str">
            <v>急性膝关节前后十字韧带破裂修补术</v>
          </cell>
        </row>
        <row r="3098">
          <cell r="E3098" t="str">
            <v>次</v>
          </cell>
          <cell r="F3098">
            <v>2100</v>
          </cell>
          <cell r="G3098">
            <v>1890</v>
          </cell>
          <cell r="H3098">
            <v>1300</v>
          </cell>
          <cell r="I3098" t="str">
            <v>*；</v>
          </cell>
        </row>
        <row r="3099">
          <cell r="A3099">
            <v>331506012</v>
          </cell>
          <cell r="B3099" t="str">
            <v>膝关节陈旧性前十字韧带重建术</v>
          </cell>
        </row>
        <row r="3099">
          <cell r="E3099" t="str">
            <v>次</v>
          </cell>
          <cell r="F3099">
            <v>2500</v>
          </cell>
          <cell r="G3099">
            <v>2250</v>
          </cell>
          <cell r="H3099">
            <v>1600</v>
          </cell>
          <cell r="I3099" t="str">
            <v>*；</v>
          </cell>
        </row>
        <row r="3100">
          <cell r="A3100">
            <v>331506013</v>
          </cell>
          <cell r="B3100" t="str">
            <v>膝关节陈旧性后十字韧带重建术</v>
          </cell>
        </row>
        <row r="3100">
          <cell r="E3100" t="str">
            <v>次</v>
          </cell>
          <cell r="F3100">
            <v>2500</v>
          </cell>
          <cell r="G3100">
            <v>2250</v>
          </cell>
          <cell r="H3100">
            <v>1601</v>
          </cell>
          <cell r="I3100" t="str">
            <v>*；</v>
          </cell>
        </row>
        <row r="3101">
          <cell r="A3101">
            <v>331506014</v>
          </cell>
          <cell r="B3101" t="str">
            <v>膝关节陈旧性内外侧副韧带重建术</v>
          </cell>
          <cell r="C3101" t="str">
            <v>包括非陈旧性</v>
          </cell>
        </row>
        <row r="3101">
          <cell r="E3101" t="str">
            <v>次</v>
          </cell>
          <cell r="F3101">
            <v>2100</v>
          </cell>
          <cell r="G3101">
            <v>1890</v>
          </cell>
          <cell r="H3101">
            <v>1290</v>
          </cell>
          <cell r="I3101" t="str">
            <v>*；</v>
          </cell>
        </row>
        <row r="3102">
          <cell r="A3102">
            <v>331506015</v>
          </cell>
          <cell r="B3102" t="str">
            <v>膝关节单纯游离体摘除术</v>
          </cell>
        </row>
        <row r="3102">
          <cell r="E3102" t="str">
            <v>次</v>
          </cell>
          <cell r="F3102">
            <v>1900</v>
          </cell>
          <cell r="G3102">
            <v>1710</v>
          </cell>
          <cell r="H3102">
            <v>1300</v>
          </cell>
          <cell r="I3102" t="str">
            <v>*；</v>
          </cell>
        </row>
        <row r="3103">
          <cell r="A3103">
            <v>331506016</v>
          </cell>
          <cell r="B3103" t="str">
            <v>关节滑膜切除术(大)</v>
          </cell>
          <cell r="C3103" t="str">
            <v>包括膝、肩、髋</v>
          </cell>
        </row>
        <row r="3103">
          <cell r="E3103" t="str">
            <v>次</v>
          </cell>
          <cell r="F3103">
            <v>2600</v>
          </cell>
          <cell r="G3103">
            <v>2340</v>
          </cell>
          <cell r="H3103">
            <v>1800</v>
          </cell>
          <cell r="I3103" t="str">
            <v>*；激光加收200元</v>
          </cell>
        </row>
        <row r="3104">
          <cell r="A3104">
            <v>331506017</v>
          </cell>
          <cell r="B3104" t="str">
            <v>关节滑膜切除术(中)</v>
          </cell>
          <cell r="C3104" t="str">
            <v>包括肘、腕、踝</v>
          </cell>
        </row>
        <row r="3104">
          <cell r="E3104" t="str">
            <v>次</v>
          </cell>
          <cell r="F3104">
            <v>1900</v>
          </cell>
          <cell r="G3104">
            <v>1710</v>
          </cell>
          <cell r="H3104">
            <v>1200</v>
          </cell>
          <cell r="I3104" t="str">
            <v>*；激光加收200元</v>
          </cell>
        </row>
        <row r="3105">
          <cell r="A3105">
            <v>331506018</v>
          </cell>
          <cell r="B3105" t="str">
            <v>关节滑膜切除术(小)</v>
          </cell>
          <cell r="C3105" t="str">
            <v>包括掌指、指间、趾间关节</v>
          </cell>
        </row>
        <row r="3105">
          <cell r="E3105" t="str">
            <v>次</v>
          </cell>
          <cell r="F3105">
            <v>1500</v>
          </cell>
          <cell r="G3105">
            <v>1350</v>
          </cell>
          <cell r="H3105">
            <v>950</v>
          </cell>
          <cell r="I3105" t="str">
            <v>*；激光加收200元</v>
          </cell>
        </row>
        <row r="3106">
          <cell r="A3106">
            <v>331506019</v>
          </cell>
          <cell r="B3106" t="str">
            <v>半月板切除术</v>
          </cell>
        </row>
        <row r="3106">
          <cell r="E3106" t="str">
            <v>次</v>
          </cell>
          <cell r="F3106">
            <v>1900</v>
          </cell>
          <cell r="G3106">
            <v>1710</v>
          </cell>
          <cell r="H3106">
            <v>1200</v>
          </cell>
          <cell r="I3106" t="str">
            <v>*；激光加收200元</v>
          </cell>
        </row>
        <row r="3107">
          <cell r="A3107" t="str">
            <v>HXL83501</v>
          </cell>
          <cell r="B3107" t="str">
            <v>关节镜下半月板缝合术</v>
          </cell>
          <cell r="C3107" t="str">
            <v>消毒铺巾，铺防水材料，膝关节前方入路，关节镜探查髌上囊、关节软骨、半月板及交叉韧带，半月板缝合，充分止血，24000毫升生理盐水冲洗关节腔，加压包扎。不含软骨修复、髁间窝成形。</v>
          </cell>
          <cell r="D3107" t="str">
            <v>内固定材料，特殊缝线</v>
          </cell>
          <cell r="E3107" t="str">
            <v>次</v>
          </cell>
          <cell r="F3107">
            <v>2700</v>
          </cell>
          <cell r="G3107">
            <v>2480</v>
          </cell>
          <cell r="H3107">
            <v>2280</v>
          </cell>
        </row>
        <row r="3108">
          <cell r="A3108">
            <v>331506020</v>
          </cell>
          <cell r="B3108" t="str">
            <v>膝关节清理术</v>
          </cell>
          <cell r="C3108" t="str">
            <v>包括直视下滑膜切除、软骨下骨修整、游离体摘除、骨质增生清除及踝、肩、肘、髋、足等关节清理术</v>
          </cell>
        </row>
        <row r="3108">
          <cell r="E3108" t="str">
            <v>次</v>
          </cell>
          <cell r="F3108">
            <v>1900</v>
          </cell>
          <cell r="G3108">
            <v>1710</v>
          </cell>
          <cell r="H3108">
            <v>1200</v>
          </cell>
          <cell r="I3108" t="str">
            <v>*；激光加收200元</v>
          </cell>
        </row>
        <row r="3109">
          <cell r="A3109">
            <v>331506021</v>
          </cell>
          <cell r="B3109" t="str">
            <v>踝关节稳定手术</v>
          </cell>
        </row>
        <row r="3109">
          <cell r="E3109" t="str">
            <v>次</v>
          </cell>
          <cell r="F3109">
            <v>1300</v>
          </cell>
          <cell r="G3109">
            <v>1170</v>
          </cell>
          <cell r="H3109">
            <v>900</v>
          </cell>
          <cell r="I3109" t="str">
            <v>*；</v>
          </cell>
        </row>
        <row r="3110">
          <cell r="A3110" t="str">
            <v>HXZ83301</v>
          </cell>
          <cell r="B3110" t="str">
            <v>踝关节韧带修补术</v>
          </cell>
          <cell r="C3110" t="str">
            <v>消毒铺巾，清除血肿、撕脱骨片切除，探查关节腔，用缝线缝合撕裂的关节囊及韧带，止血，放置引流，负压吸引。</v>
          </cell>
          <cell r="D3110" t="str">
            <v>特殊缝线</v>
          </cell>
          <cell r="E3110" t="str">
            <v>单侧</v>
          </cell>
          <cell r="F3110">
            <v>1470</v>
          </cell>
          <cell r="G3110">
            <v>1320</v>
          </cell>
          <cell r="H3110">
            <v>1210</v>
          </cell>
        </row>
        <row r="3111">
          <cell r="A3111" t="str">
            <v>HXZ89301</v>
          </cell>
          <cell r="B3111" t="str">
            <v>踝关节韧带损伤重建术</v>
          </cell>
          <cell r="C3111" t="str">
            <v>消毒铺巾，清除血肿、撕脱骨片切除，探查关节腔，用缝线缝合撕裂的关节囊，在内或外踝钻孔，韧带重建，止血，放置引流，负压吸引。</v>
          </cell>
          <cell r="D3111" t="str">
            <v>特殊缝线</v>
          </cell>
          <cell r="E3111" t="str">
            <v>单侧</v>
          </cell>
          <cell r="F3111">
            <v>1650</v>
          </cell>
          <cell r="G3111">
            <v>1500</v>
          </cell>
          <cell r="H3111">
            <v>1420</v>
          </cell>
        </row>
        <row r="3112">
          <cell r="A3112">
            <v>331506022</v>
          </cell>
          <cell r="B3112" t="str">
            <v>腘窝囊肿切除术</v>
          </cell>
        </row>
        <row r="3112">
          <cell r="E3112" t="str">
            <v>次</v>
          </cell>
          <cell r="F3112">
            <v>1000</v>
          </cell>
          <cell r="G3112">
            <v>900</v>
          </cell>
          <cell r="H3112">
            <v>750</v>
          </cell>
          <cell r="I3112" t="str">
            <v>*；</v>
          </cell>
        </row>
        <row r="3113">
          <cell r="A3113">
            <v>331506023</v>
          </cell>
          <cell r="B3113" t="str">
            <v>肘关节稳定术</v>
          </cell>
        </row>
        <row r="3113">
          <cell r="F3113">
            <v>2200</v>
          </cell>
          <cell r="G3113">
            <v>1980</v>
          </cell>
          <cell r="H3113">
            <v>1380</v>
          </cell>
          <cell r="I3113" t="str">
            <v>*；</v>
          </cell>
        </row>
        <row r="3114">
          <cell r="A3114">
            <v>331506024</v>
          </cell>
          <cell r="B3114" t="str">
            <v>关节骨软骨损伤修复术</v>
          </cell>
          <cell r="C3114" t="str">
            <v>包括骨软骨移植、骨膜移植、微骨折术</v>
          </cell>
        </row>
        <row r="3114">
          <cell r="E3114" t="str">
            <v>次</v>
          </cell>
          <cell r="F3114">
            <v>2250</v>
          </cell>
          <cell r="G3114">
            <v>2030</v>
          </cell>
          <cell r="H3114">
            <v>1431</v>
          </cell>
          <cell r="I3114" t="str">
            <v>*；</v>
          </cell>
        </row>
        <row r="3115">
          <cell r="A3115">
            <v>331506025</v>
          </cell>
          <cell r="B3115" t="str">
            <v>胸锁关节脱位切开复位内固定术</v>
          </cell>
          <cell r="C3115" t="str">
            <v>全麻，消毒铺巾，显露胸锁关节，复位骨折脱位，使用内固定材料固定，修复或重建关节囊及周围韧带，冲洗缝合伤口。</v>
          </cell>
          <cell r="D3115" t="str">
            <v>内固定材料</v>
          </cell>
          <cell r="E3115" t="str">
            <v>单侧</v>
          </cell>
          <cell r="F3115" t="str">
            <v>市场调节价</v>
          </cell>
          <cell r="G3115" t="str">
            <v>市场调节价</v>
          </cell>
          <cell r="H3115" t="str">
            <v>市场调节价</v>
          </cell>
        </row>
        <row r="3116">
          <cell r="A3116">
            <v>331506030</v>
          </cell>
          <cell r="B3116" t="str">
            <v>三角纤维软骨盘缝合术</v>
          </cell>
          <cell r="C3116" t="str">
            <v>消毒，铺巾，取腕关节手术入路，探查腕关节内滑膜组织及腕骨情况，切除增生的滑膜，将断裂的三角软骨盘缝合，止血，冲洗关节腔，加压包扎。</v>
          </cell>
        </row>
        <row r="3116">
          <cell r="E3116" t="str">
            <v>次</v>
          </cell>
          <cell r="F3116" t="str">
            <v>市场调节价</v>
          </cell>
          <cell r="G3116" t="str">
            <v>市场调节价</v>
          </cell>
          <cell r="H3116" t="str">
            <v>市场调节价</v>
          </cell>
        </row>
        <row r="3117">
          <cell r="A3117">
            <v>331506031</v>
          </cell>
          <cell r="B3117" t="str">
            <v>半月板修补术</v>
          </cell>
        </row>
        <row r="3117">
          <cell r="E3117" t="str">
            <v>次</v>
          </cell>
          <cell r="F3117">
            <v>2070</v>
          </cell>
          <cell r="G3117">
            <v>1863</v>
          </cell>
          <cell r="H3117">
            <v>1677</v>
          </cell>
          <cell r="I3117" t="str">
            <v>*</v>
          </cell>
        </row>
        <row r="3118">
          <cell r="A3118">
            <v>331507</v>
          </cell>
          <cell r="B3118" t="str">
            <v>人工关节置换手术</v>
          </cell>
        </row>
        <row r="3118">
          <cell r="D3118" t="str">
            <v>人工关节</v>
          </cell>
        </row>
        <row r="3119">
          <cell r="A3119">
            <v>331507001</v>
          </cell>
          <cell r="B3119" t="str">
            <v>人工全肩关节置换术</v>
          </cell>
          <cell r="C3119" t="str">
            <v>含肱骨头及肩胛骨部分</v>
          </cell>
        </row>
        <row r="3119">
          <cell r="E3119" t="str">
            <v>单侧</v>
          </cell>
          <cell r="F3119">
            <v>3900</v>
          </cell>
          <cell r="G3119">
            <v>3510</v>
          </cell>
          <cell r="H3119">
            <v>2700</v>
          </cell>
          <cell r="I3119" t="str">
            <v>*；再置换加收20％</v>
          </cell>
        </row>
        <row r="3120">
          <cell r="A3120">
            <v>331507002</v>
          </cell>
          <cell r="B3120" t="str">
            <v>人工肱骨头置换术</v>
          </cell>
        </row>
        <row r="3120">
          <cell r="E3120" t="str">
            <v>单侧</v>
          </cell>
          <cell r="F3120">
            <v>3400</v>
          </cell>
          <cell r="G3120">
            <v>3060</v>
          </cell>
          <cell r="H3120">
            <v>2400</v>
          </cell>
          <cell r="I3120" t="str">
            <v>*；</v>
          </cell>
        </row>
        <row r="3121">
          <cell r="A3121">
            <v>331507003</v>
          </cell>
          <cell r="B3121" t="str">
            <v>人工肘关节置换术</v>
          </cell>
        </row>
        <row r="3121">
          <cell r="E3121" t="str">
            <v>单侧</v>
          </cell>
          <cell r="F3121">
            <v>2280</v>
          </cell>
          <cell r="G3121">
            <v>2170</v>
          </cell>
          <cell r="H3121">
            <v>1940</v>
          </cell>
          <cell r="I3121" t="str">
            <v>再置换加收20％</v>
          </cell>
        </row>
        <row r="3122">
          <cell r="A3122">
            <v>331507004</v>
          </cell>
          <cell r="B3122" t="str">
            <v>人工腕关节置换术</v>
          </cell>
        </row>
        <row r="3122">
          <cell r="E3122" t="str">
            <v>单侧</v>
          </cell>
          <cell r="F3122">
            <v>2280</v>
          </cell>
          <cell r="G3122">
            <v>2170</v>
          </cell>
          <cell r="H3122">
            <v>1940</v>
          </cell>
          <cell r="I3122" t="str">
            <v>再置换加收20％</v>
          </cell>
        </row>
        <row r="3123">
          <cell r="A3123">
            <v>331507005</v>
          </cell>
          <cell r="B3123" t="str">
            <v>人工全髋关节置换术</v>
          </cell>
        </row>
        <row r="3123">
          <cell r="E3123" t="str">
            <v>单侧</v>
          </cell>
          <cell r="F3123">
            <v>4250</v>
          </cell>
          <cell r="G3123">
            <v>3830</v>
          </cell>
          <cell r="H3123">
            <v>2900</v>
          </cell>
          <cell r="I3123" t="str">
            <v>*；再置换加收20％</v>
          </cell>
        </row>
        <row r="3124">
          <cell r="A3124">
            <v>331507006</v>
          </cell>
          <cell r="B3124" t="str">
            <v>人工股骨头置换术</v>
          </cell>
        </row>
        <row r="3124">
          <cell r="E3124" t="str">
            <v>单侧</v>
          </cell>
          <cell r="F3124">
            <v>3400</v>
          </cell>
          <cell r="G3124">
            <v>3060</v>
          </cell>
          <cell r="H3124">
            <v>2400</v>
          </cell>
          <cell r="I3124" t="str">
            <v>*；</v>
          </cell>
        </row>
        <row r="3125">
          <cell r="A3125">
            <v>331507007</v>
          </cell>
          <cell r="B3125" t="str">
            <v>人工膝关节表面置换术</v>
          </cell>
        </row>
        <row r="3125">
          <cell r="E3125" t="str">
            <v>单侧</v>
          </cell>
          <cell r="F3125">
            <v>4250</v>
          </cell>
          <cell r="G3125">
            <v>3830</v>
          </cell>
          <cell r="H3125">
            <v>2900</v>
          </cell>
          <cell r="I3125" t="str">
            <v>*；再置换加收20％</v>
          </cell>
        </row>
        <row r="3126">
          <cell r="A3126">
            <v>331507008</v>
          </cell>
          <cell r="B3126" t="str">
            <v>人工膝关节绞链式置换术</v>
          </cell>
        </row>
        <row r="3126">
          <cell r="E3126" t="str">
            <v>单侧</v>
          </cell>
          <cell r="F3126">
            <v>2700</v>
          </cell>
          <cell r="G3126">
            <v>2560</v>
          </cell>
          <cell r="H3126">
            <v>2300</v>
          </cell>
          <cell r="I3126" t="str">
            <v>再置换加收20％</v>
          </cell>
        </row>
        <row r="3127">
          <cell r="A3127">
            <v>331507009</v>
          </cell>
          <cell r="B3127" t="str">
            <v>人工踝关节置换术</v>
          </cell>
        </row>
        <row r="3127">
          <cell r="E3127" t="str">
            <v>单侧</v>
          </cell>
          <cell r="F3127">
            <v>2430</v>
          </cell>
          <cell r="G3127">
            <v>2310</v>
          </cell>
          <cell r="H3127">
            <v>2070</v>
          </cell>
          <cell r="I3127" t="str">
            <v>再置换加收20％</v>
          </cell>
        </row>
        <row r="3128">
          <cell r="A3128">
            <v>331507010</v>
          </cell>
          <cell r="B3128" t="str">
            <v>人工髌股关节置换术</v>
          </cell>
          <cell r="C3128" t="str">
            <v>含髌骨和股骨滑车表面置换手术</v>
          </cell>
        </row>
        <row r="3128">
          <cell r="E3128" t="str">
            <v>单侧</v>
          </cell>
          <cell r="F3128">
            <v>2280</v>
          </cell>
          <cell r="G3128">
            <v>2170</v>
          </cell>
          <cell r="H3128">
            <v>1940</v>
          </cell>
        </row>
        <row r="3129">
          <cell r="A3129">
            <v>331507011</v>
          </cell>
          <cell r="B3129" t="str">
            <v>人工关节取出术</v>
          </cell>
        </row>
        <row r="3129">
          <cell r="E3129" t="str">
            <v>单侧</v>
          </cell>
          <cell r="F3129">
            <v>2200</v>
          </cell>
          <cell r="G3129">
            <v>1980</v>
          </cell>
          <cell r="H3129">
            <v>1260</v>
          </cell>
          <cell r="I3129" t="str">
            <v>*；</v>
          </cell>
        </row>
        <row r="3130">
          <cell r="A3130">
            <v>331507012</v>
          </cell>
          <cell r="B3130" t="str">
            <v>髋关节表面置换术</v>
          </cell>
        </row>
        <row r="3130">
          <cell r="E3130" t="str">
            <v>单侧</v>
          </cell>
          <cell r="F3130">
            <v>4100</v>
          </cell>
          <cell r="G3130">
            <v>3690</v>
          </cell>
          <cell r="H3130">
            <v>2610</v>
          </cell>
          <cell r="I3130" t="str">
            <v>*；</v>
          </cell>
        </row>
        <row r="3131">
          <cell r="A3131">
            <v>331507013</v>
          </cell>
          <cell r="B3131" t="str">
            <v>人工跖趾关节置换术</v>
          </cell>
          <cell r="C3131" t="str">
            <v>包括人工趾间关节置换术</v>
          </cell>
          <cell r="D3131" t="str">
            <v>人工关节</v>
          </cell>
          <cell r="E3131" t="str">
            <v>单侧</v>
          </cell>
          <cell r="F3131">
            <v>2000</v>
          </cell>
          <cell r="G3131">
            <v>1900</v>
          </cell>
          <cell r="H3131">
            <v>1700</v>
          </cell>
        </row>
        <row r="3132">
          <cell r="A3132">
            <v>331507014</v>
          </cell>
          <cell r="B3132" t="str">
            <v>人工关节翻修术</v>
          </cell>
        </row>
        <row r="3132">
          <cell r="D3132" t="str">
            <v>人工关节</v>
          </cell>
          <cell r="E3132" t="str">
            <v>单侧</v>
          </cell>
          <cell r="F3132">
            <v>4100</v>
          </cell>
          <cell r="G3132">
            <v>3690</v>
          </cell>
          <cell r="H3132">
            <v>2610</v>
          </cell>
          <cell r="I3132" t="str">
            <v>*；</v>
          </cell>
        </row>
        <row r="3133">
          <cell r="A3133">
            <v>331507015</v>
          </cell>
          <cell r="B3133" t="str">
            <v>关节间隔器植入术</v>
          </cell>
          <cell r="C3133" t="str">
            <v>消毒，铺巾，取髋关节外侧切口，探查关节内感染情况，行髋关节脱位，取出股骨头。关节腔内彻底清创，植入髋关节间隔器，妥善固定后，逐层缝合，敷料包扎。</v>
          </cell>
        </row>
        <row r="3133">
          <cell r="E3133" t="str">
            <v>次</v>
          </cell>
          <cell r="F3133" t="str">
            <v>市场调节价</v>
          </cell>
          <cell r="G3133" t="str">
            <v>市场调节价</v>
          </cell>
          <cell r="H3133" t="str">
            <v>市场调节价</v>
          </cell>
        </row>
        <row r="3134">
          <cell r="A3134">
            <v>331508</v>
          </cell>
          <cell r="B3134" t="str">
            <v>骨骺固定手术</v>
          </cell>
        </row>
        <row r="3135">
          <cell r="A3135">
            <v>331508001</v>
          </cell>
          <cell r="B3135" t="str">
            <v>骨骺肌及软组织肿瘤切除术</v>
          </cell>
        </row>
        <row r="3135">
          <cell r="E3135" t="str">
            <v>次</v>
          </cell>
          <cell r="F3135">
            <v>1400</v>
          </cell>
          <cell r="G3135">
            <v>1330</v>
          </cell>
          <cell r="H3135">
            <v>1190</v>
          </cell>
        </row>
        <row r="3136">
          <cell r="A3136">
            <v>331508002</v>
          </cell>
          <cell r="B3136" t="str">
            <v>骨骺早闭骨桥切除脂肪移植术</v>
          </cell>
        </row>
        <row r="3136">
          <cell r="E3136" t="str">
            <v>次</v>
          </cell>
          <cell r="F3136">
            <v>1580</v>
          </cell>
          <cell r="G3136">
            <v>1500</v>
          </cell>
          <cell r="H3136">
            <v>950</v>
          </cell>
        </row>
        <row r="3137">
          <cell r="A3137">
            <v>331508003</v>
          </cell>
          <cell r="B3137" t="str">
            <v>骨骺固定术</v>
          </cell>
        </row>
        <row r="3137">
          <cell r="E3137" t="str">
            <v>次</v>
          </cell>
          <cell r="F3137">
            <v>1580</v>
          </cell>
          <cell r="G3137">
            <v>1500</v>
          </cell>
          <cell r="H3137">
            <v>950</v>
          </cell>
        </row>
        <row r="3138">
          <cell r="A3138">
            <v>331508004</v>
          </cell>
          <cell r="B3138" t="str">
            <v>股骨头骨骺滑脱牵引复位内固定术</v>
          </cell>
        </row>
        <row r="3138">
          <cell r="E3138" t="str">
            <v>次</v>
          </cell>
          <cell r="F3138">
            <v>2800</v>
          </cell>
          <cell r="G3138">
            <v>2520</v>
          </cell>
          <cell r="H3138">
            <v>1790</v>
          </cell>
          <cell r="I3138" t="str">
            <v>*；</v>
          </cell>
        </row>
        <row r="3139">
          <cell r="A3139">
            <v>331508005</v>
          </cell>
          <cell r="B3139" t="str">
            <v>带血管蒂肌蒂骨骺移植术</v>
          </cell>
        </row>
        <row r="3139">
          <cell r="E3139" t="str">
            <v>次</v>
          </cell>
          <cell r="F3139">
            <v>2800</v>
          </cell>
          <cell r="G3139">
            <v>2520</v>
          </cell>
          <cell r="H3139">
            <v>1790</v>
          </cell>
          <cell r="I3139" t="str">
            <v>*；</v>
          </cell>
        </row>
        <row r="3140">
          <cell r="A3140">
            <v>331509</v>
          </cell>
          <cell r="B3140" t="str">
            <v>四肢骨切除、刮除手术</v>
          </cell>
        </row>
        <row r="3141">
          <cell r="A3141">
            <v>331509001</v>
          </cell>
          <cell r="B3141" t="str">
            <v>尺骨头桡骨茎突切除术</v>
          </cell>
        </row>
        <row r="3141">
          <cell r="E3141" t="str">
            <v>次</v>
          </cell>
          <cell r="F3141">
            <v>1200</v>
          </cell>
          <cell r="G3141">
            <v>1140</v>
          </cell>
          <cell r="H3141">
            <v>1020</v>
          </cell>
        </row>
        <row r="3142">
          <cell r="A3142">
            <v>331509002</v>
          </cell>
          <cell r="B3142" t="str">
            <v>髌股关节病变软骨切除软骨下钻孔术</v>
          </cell>
        </row>
        <row r="3142">
          <cell r="E3142" t="str">
            <v>次</v>
          </cell>
          <cell r="F3142">
            <v>1900</v>
          </cell>
          <cell r="G3142">
            <v>1710</v>
          </cell>
          <cell r="H3142">
            <v>1190</v>
          </cell>
          <cell r="I3142" t="str">
            <v>*；</v>
          </cell>
        </row>
        <row r="3143">
          <cell r="A3143">
            <v>331509003</v>
          </cell>
          <cell r="B3143" t="str">
            <v>髌骨切除+股四头肌修补术</v>
          </cell>
        </row>
        <row r="3143">
          <cell r="E3143" t="str">
            <v>次</v>
          </cell>
          <cell r="F3143">
            <v>1480</v>
          </cell>
          <cell r="G3143">
            <v>1400</v>
          </cell>
          <cell r="H3143">
            <v>1260</v>
          </cell>
        </row>
        <row r="3144">
          <cell r="A3144">
            <v>331509004</v>
          </cell>
          <cell r="B3144" t="str">
            <v>移植取骨术</v>
          </cell>
        </row>
        <row r="3144">
          <cell r="E3144" t="str">
            <v>次</v>
          </cell>
          <cell r="F3144">
            <v>1770</v>
          </cell>
          <cell r="G3144">
            <v>1593</v>
          </cell>
          <cell r="H3144">
            <v>1000</v>
          </cell>
        </row>
        <row r="3145">
          <cell r="A3145">
            <v>331509005</v>
          </cell>
          <cell r="B3145" t="str">
            <v>髂骨取骨术</v>
          </cell>
        </row>
        <row r="3145">
          <cell r="E3145" t="str">
            <v>次</v>
          </cell>
          <cell r="F3145">
            <v>1270</v>
          </cell>
          <cell r="G3145">
            <v>1143</v>
          </cell>
          <cell r="H3145">
            <v>830</v>
          </cell>
          <cell r="I3145" t="str">
            <v>*；</v>
          </cell>
        </row>
        <row r="3146">
          <cell r="A3146">
            <v>331509006</v>
          </cell>
          <cell r="B3146" t="str">
            <v>取腓骨术</v>
          </cell>
          <cell r="C3146" t="str">
            <v>指不带血管</v>
          </cell>
        </row>
        <row r="3146">
          <cell r="E3146" t="str">
            <v>次</v>
          </cell>
          <cell r="F3146">
            <v>1300</v>
          </cell>
          <cell r="G3146">
            <v>1170</v>
          </cell>
          <cell r="H3146">
            <v>830</v>
          </cell>
          <cell r="I3146" t="str">
            <v>*；带血管加收600元</v>
          </cell>
        </row>
        <row r="3147">
          <cell r="A3147">
            <v>331509007</v>
          </cell>
          <cell r="B3147" t="str">
            <v>先天性锁骨假关节切除植骨内固定术</v>
          </cell>
        </row>
        <row r="3147">
          <cell r="E3147" t="str">
            <v>次</v>
          </cell>
          <cell r="F3147">
            <v>1480</v>
          </cell>
          <cell r="G3147">
            <v>1400</v>
          </cell>
          <cell r="H3147">
            <v>1260</v>
          </cell>
        </row>
        <row r="3148">
          <cell r="A3148">
            <v>331509008</v>
          </cell>
          <cell r="B3148" t="str">
            <v>先天性胫骨假关节切除带血管腓骨移植术</v>
          </cell>
        </row>
        <row r="3148">
          <cell r="E3148" t="str">
            <v>次</v>
          </cell>
          <cell r="F3148">
            <v>2400</v>
          </cell>
          <cell r="G3148">
            <v>2280</v>
          </cell>
          <cell r="H3148">
            <v>2040</v>
          </cell>
        </row>
        <row r="3149">
          <cell r="A3149">
            <v>331509009</v>
          </cell>
          <cell r="B3149" t="str">
            <v>距骨切除术</v>
          </cell>
        </row>
        <row r="3149">
          <cell r="E3149" t="str">
            <v>次</v>
          </cell>
          <cell r="F3149">
            <v>1600</v>
          </cell>
          <cell r="G3149">
            <v>1440</v>
          </cell>
          <cell r="H3149">
            <v>941</v>
          </cell>
          <cell r="I3149" t="str">
            <v>*；</v>
          </cell>
        </row>
        <row r="3150">
          <cell r="A3150">
            <v>331510</v>
          </cell>
          <cell r="B3150" t="str">
            <v>四肢骨截骨术</v>
          </cell>
        </row>
        <row r="3151">
          <cell r="A3151">
            <v>331510001</v>
          </cell>
          <cell r="B3151" t="str">
            <v>肘关节截骨术</v>
          </cell>
        </row>
        <row r="3151">
          <cell r="E3151" t="str">
            <v>次</v>
          </cell>
          <cell r="F3151">
            <v>2100</v>
          </cell>
          <cell r="G3151">
            <v>1890</v>
          </cell>
          <cell r="H3151">
            <v>1330</v>
          </cell>
          <cell r="I3151" t="str">
            <v>*；</v>
          </cell>
        </row>
        <row r="3152">
          <cell r="A3152">
            <v>331510002</v>
          </cell>
          <cell r="B3152" t="str">
            <v>腕关节截骨术</v>
          </cell>
        </row>
        <row r="3152">
          <cell r="E3152" t="str">
            <v>次</v>
          </cell>
          <cell r="F3152">
            <v>1200</v>
          </cell>
          <cell r="G3152">
            <v>1140</v>
          </cell>
          <cell r="H3152">
            <v>1020</v>
          </cell>
        </row>
        <row r="3153">
          <cell r="A3153">
            <v>331510003</v>
          </cell>
          <cell r="B3153" t="str">
            <v>掌骨截骨矫形术</v>
          </cell>
        </row>
        <row r="3153">
          <cell r="E3153" t="str">
            <v>次</v>
          </cell>
          <cell r="F3153">
            <v>980</v>
          </cell>
          <cell r="G3153">
            <v>930</v>
          </cell>
          <cell r="H3153">
            <v>830</v>
          </cell>
        </row>
        <row r="3154">
          <cell r="A3154">
            <v>331510004</v>
          </cell>
          <cell r="B3154" t="str">
            <v>髋臼旋转截骨术</v>
          </cell>
          <cell r="C3154" t="str">
            <v>不含植骨</v>
          </cell>
        </row>
        <row r="3154">
          <cell r="E3154" t="str">
            <v>次</v>
          </cell>
          <cell r="F3154">
            <v>1580</v>
          </cell>
          <cell r="G3154">
            <v>1500</v>
          </cell>
          <cell r="H3154">
            <v>1340</v>
          </cell>
        </row>
        <row r="3155">
          <cell r="A3155">
            <v>331510005</v>
          </cell>
          <cell r="B3155" t="str">
            <v>股骨颈楔形截骨术</v>
          </cell>
        </row>
        <row r="3155">
          <cell r="E3155" t="str">
            <v>次</v>
          </cell>
          <cell r="F3155">
            <v>1580</v>
          </cell>
          <cell r="G3155">
            <v>1500</v>
          </cell>
          <cell r="H3155">
            <v>1170</v>
          </cell>
        </row>
        <row r="3156">
          <cell r="A3156">
            <v>331510006</v>
          </cell>
          <cell r="B3156" t="str">
            <v>股骨头钻孔及植骨术</v>
          </cell>
          <cell r="C3156" t="str">
            <v>包括单纯钻孔减压术</v>
          </cell>
        </row>
        <row r="3156">
          <cell r="E3156" t="str">
            <v>次</v>
          </cell>
          <cell r="F3156">
            <v>2200</v>
          </cell>
          <cell r="G3156">
            <v>1980</v>
          </cell>
          <cell r="H3156">
            <v>1280</v>
          </cell>
          <cell r="I3156" t="str">
            <v>*；</v>
          </cell>
        </row>
        <row r="3157">
          <cell r="A3157">
            <v>331510007</v>
          </cell>
          <cell r="B3157" t="str">
            <v>股骨下端截骨术</v>
          </cell>
          <cell r="C3157" t="str">
            <v>包括股骨上端截骨</v>
          </cell>
        </row>
        <row r="3157">
          <cell r="E3157" t="str">
            <v>次</v>
          </cell>
          <cell r="F3157">
            <v>1580</v>
          </cell>
          <cell r="G3157">
            <v>1500</v>
          </cell>
          <cell r="H3157">
            <v>1340</v>
          </cell>
        </row>
        <row r="3158">
          <cell r="A3158">
            <v>331510008</v>
          </cell>
          <cell r="B3158" t="str">
            <v>胫骨高位截骨术</v>
          </cell>
        </row>
        <row r="3158">
          <cell r="E3158" t="str">
            <v>次</v>
          </cell>
          <cell r="F3158">
            <v>2300</v>
          </cell>
          <cell r="G3158">
            <v>2070</v>
          </cell>
          <cell r="H3158">
            <v>1500</v>
          </cell>
          <cell r="I3158" t="str">
            <v>*；</v>
          </cell>
        </row>
        <row r="3159">
          <cell r="A3159">
            <v>331510009</v>
          </cell>
          <cell r="B3159" t="str">
            <v>跟骨截骨术</v>
          </cell>
        </row>
        <row r="3159">
          <cell r="E3159" t="str">
            <v>次</v>
          </cell>
          <cell r="F3159">
            <v>2200</v>
          </cell>
          <cell r="G3159">
            <v>1980</v>
          </cell>
          <cell r="H3159">
            <v>1300</v>
          </cell>
          <cell r="I3159" t="str">
            <v>*；</v>
          </cell>
        </row>
        <row r="3160">
          <cell r="A3160">
            <v>331510010</v>
          </cell>
          <cell r="B3160" t="str">
            <v>成骨不全多段截骨术</v>
          </cell>
        </row>
        <row r="3160">
          <cell r="E3160" t="str">
            <v>次</v>
          </cell>
          <cell r="F3160">
            <v>1680</v>
          </cell>
          <cell r="G3160">
            <v>1600</v>
          </cell>
          <cell r="H3160">
            <v>1431</v>
          </cell>
        </row>
        <row r="3161">
          <cell r="A3161">
            <v>331511</v>
          </cell>
          <cell r="B3161" t="str">
            <v>关节融合术</v>
          </cell>
        </row>
        <row r="3162">
          <cell r="A3162">
            <v>331511001</v>
          </cell>
          <cell r="B3162" t="str">
            <v>肘关节融合术</v>
          </cell>
        </row>
        <row r="3162">
          <cell r="E3162" t="str">
            <v>次</v>
          </cell>
          <cell r="F3162">
            <v>2200</v>
          </cell>
          <cell r="G3162">
            <v>1980</v>
          </cell>
          <cell r="H3162">
            <v>1300</v>
          </cell>
          <cell r="I3162" t="str">
            <v>*；</v>
          </cell>
        </row>
        <row r="3163">
          <cell r="A3163">
            <v>331511002</v>
          </cell>
          <cell r="B3163" t="str">
            <v>先天性胫骨缺如胫骨上端膝关节融合术</v>
          </cell>
        </row>
        <row r="3163">
          <cell r="E3163" t="str">
            <v>次</v>
          </cell>
          <cell r="F3163">
            <v>1580</v>
          </cell>
          <cell r="G3163">
            <v>1500</v>
          </cell>
          <cell r="H3163">
            <v>1341</v>
          </cell>
        </row>
        <row r="3164">
          <cell r="A3164">
            <v>331511003</v>
          </cell>
          <cell r="B3164" t="str">
            <v>踝关节融合手术</v>
          </cell>
          <cell r="C3164" t="str">
            <v>包括三关节融合，胫、距关节融合</v>
          </cell>
        </row>
        <row r="3164">
          <cell r="E3164" t="str">
            <v>次</v>
          </cell>
          <cell r="F3164">
            <v>2200</v>
          </cell>
          <cell r="G3164">
            <v>1980</v>
          </cell>
          <cell r="H3164">
            <v>1300</v>
          </cell>
          <cell r="I3164" t="str">
            <v>*；四关节融合术加收300元</v>
          </cell>
        </row>
        <row r="3165">
          <cell r="A3165">
            <v>331511004</v>
          </cell>
          <cell r="B3165" t="str">
            <v>跟骰关节融合术</v>
          </cell>
        </row>
        <row r="3165">
          <cell r="E3165" t="str">
            <v>次</v>
          </cell>
          <cell r="F3165">
            <v>1200</v>
          </cell>
          <cell r="G3165">
            <v>1140</v>
          </cell>
          <cell r="H3165">
            <v>1010</v>
          </cell>
        </row>
        <row r="3166">
          <cell r="A3166">
            <v>331511005</v>
          </cell>
          <cell r="B3166" t="str">
            <v>近侧趾间关节融合术</v>
          </cell>
          <cell r="C3166" t="str">
            <v>包括近节趾骨背侧契形截骨手术</v>
          </cell>
        </row>
        <row r="3166">
          <cell r="E3166" t="str">
            <v>次</v>
          </cell>
          <cell r="F3166">
            <v>1560</v>
          </cell>
          <cell r="G3166">
            <v>1404</v>
          </cell>
          <cell r="H3166">
            <v>1010</v>
          </cell>
          <cell r="I3166" t="str">
            <v>*；</v>
          </cell>
        </row>
        <row r="3167">
          <cell r="A3167">
            <v>331512</v>
          </cell>
          <cell r="B3167" t="str">
            <v>四肢骨骨关节成形术</v>
          </cell>
        </row>
        <row r="3168">
          <cell r="A3168">
            <v>331512001</v>
          </cell>
          <cell r="B3168" t="str">
            <v>肘关节叉状成形术</v>
          </cell>
        </row>
        <row r="3168">
          <cell r="E3168" t="str">
            <v>次</v>
          </cell>
          <cell r="F3168">
            <v>1480</v>
          </cell>
          <cell r="G3168">
            <v>1400</v>
          </cell>
          <cell r="H3168">
            <v>1110</v>
          </cell>
        </row>
        <row r="3169">
          <cell r="A3169">
            <v>331512002</v>
          </cell>
          <cell r="B3169" t="str">
            <v>网球肘松解术</v>
          </cell>
        </row>
        <row r="3169">
          <cell r="E3169" t="str">
            <v>次</v>
          </cell>
          <cell r="F3169">
            <v>1000</v>
          </cell>
          <cell r="G3169">
            <v>900</v>
          </cell>
          <cell r="H3169">
            <v>680</v>
          </cell>
          <cell r="I3169" t="str">
            <v>*；</v>
          </cell>
        </row>
        <row r="3170">
          <cell r="A3170">
            <v>331512003</v>
          </cell>
          <cell r="B3170" t="str">
            <v>尺骨延长术</v>
          </cell>
        </row>
        <row r="3170">
          <cell r="E3170" t="str">
            <v>次</v>
          </cell>
          <cell r="F3170">
            <v>1230</v>
          </cell>
          <cell r="G3170">
            <v>1170</v>
          </cell>
          <cell r="H3170">
            <v>1050</v>
          </cell>
        </row>
        <row r="3171">
          <cell r="A3171">
            <v>331512004</v>
          </cell>
          <cell r="B3171" t="str">
            <v>尺骨短缩术</v>
          </cell>
        </row>
        <row r="3171">
          <cell r="E3171" t="str">
            <v>次</v>
          </cell>
          <cell r="F3171">
            <v>2000</v>
          </cell>
          <cell r="G3171">
            <v>1800</v>
          </cell>
          <cell r="H3171">
            <v>1300</v>
          </cell>
          <cell r="I3171" t="str">
            <v>*；</v>
          </cell>
        </row>
        <row r="3172">
          <cell r="A3172">
            <v>331512005</v>
          </cell>
          <cell r="B3172" t="str">
            <v>桡骨延长术</v>
          </cell>
        </row>
        <row r="3172">
          <cell r="E3172" t="str">
            <v>次</v>
          </cell>
          <cell r="F3172">
            <v>2100</v>
          </cell>
          <cell r="G3172">
            <v>1890</v>
          </cell>
          <cell r="H3172">
            <v>1300</v>
          </cell>
          <cell r="I3172" t="str">
            <v>*；</v>
          </cell>
        </row>
        <row r="3173">
          <cell r="A3173">
            <v>331512006</v>
          </cell>
          <cell r="B3173" t="str">
            <v>桡骨短缩术</v>
          </cell>
        </row>
        <row r="3173">
          <cell r="E3173" t="str">
            <v>次</v>
          </cell>
          <cell r="F3173">
            <v>1380</v>
          </cell>
          <cell r="G3173">
            <v>1310</v>
          </cell>
          <cell r="H3173">
            <v>1170</v>
          </cell>
        </row>
        <row r="3174">
          <cell r="A3174">
            <v>331512007</v>
          </cell>
          <cell r="B3174" t="str">
            <v>股骨延长术</v>
          </cell>
        </row>
        <row r="3174">
          <cell r="E3174" t="str">
            <v>次</v>
          </cell>
          <cell r="F3174">
            <v>1480</v>
          </cell>
          <cell r="G3174">
            <v>1400</v>
          </cell>
          <cell r="H3174">
            <v>1260</v>
          </cell>
        </row>
        <row r="3175">
          <cell r="A3175">
            <v>331512008</v>
          </cell>
          <cell r="B3175" t="str">
            <v>髋臼造盖成形术</v>
          </cell>
        </row>
        <row r="3175">
          <cell r="E3175" t="str">
            <v>次</v>
          </cell>
          <cell r="F3175">
            <v>1480</v>
          </cell>
          <cell r="G3175">
            <v>1400</v>
          </cell>
          <cell r="H3175">
            <v>1110</v>
          </cell>
        </row>
        <row r="3176">
          <cell r="A3176">
            <v>331512009</v>
          </cell>
          <cell r="B3176" t="str">
            <v>血管束移植充填植骨术</v>
          </cell>
        </row>
        <row r="3176">
          <cell r="E3176" t="str">
            <v>次</v>
          </cell>
          <cell r="F3176">
            <v>2700</v>
          </cell>
          <cell r="G3176">
            <v>2430</v>
          </cell>
          <cell r="H3176">
            <v>1710</v>
          </cell>
          <cell r="I3176" t="str">
            <v>*；</v>
          </cell>
        </row>
        <row r="3177">
          <cell r="A3177">
            <v>331512010</v>
          </cell>
          <cell r="B3177" t="str">
            <v>股四头肌成形术</v>
          </cell>
        </row>
        <row r="3177">
          <cell r="E3177" t="str">
            <v>次</v>
          </cell>
          <cell r="F3177">
            <v>1800</v>
          </cell>
          <cell r="G3177">
            <v>1620</v>
          </cell>
          <cell r="H3177">
            <v>1050</v>
          </cell>
          <cell r="I3177" t="str">
            <v>*；</v>
          </cell>
        </row>
        <row r="3178">
          <cell r="A3178">
            <v>331512011</v>
          </cell>
          <cell r="B3178" t="str">
            <v>膝内外翻定点闭式折骨术</v>
          </cell>
        </row>
        <row r="3178">
          <cell r="E3178" t="str">
            <v>次</v>
          </cell>
          <cell r="F3178">
            <v>980</v>
          </cell>
          <cell r="G3178">
            <v>930</v>
          </cell>
          <cell r="H3178">
            <v>830</v>
          </cell>
        </row>
        <row r="3179">
          <cell r="A3179">
            <v>331512012</v>
          </cell>
          <cell r="B3179" t="str">
            <v>髌韧带成形术</v>
          </cell>
          <cell r="C3179" t="str">
            <v>包括断裂直接缝合术、远方移位、止点移位、断裂重建术、人工髌腱成形术</v>
          </cell>
          <cell r="D3179" t="str">
            <v>人工髌腱</v>
          </cell>
          <cell r="E3179" t="str">
            <v>次</v>
          </cell>
          <cell r="F3179">
            <v>2800</v>
          </cell>
          <cell r="G3179">
            <v>2520</v>
          </cell>
          <cell r="H3179">
            <v>1790</v>
          </cell>
          <cell r="I3179" t="str">
            <v>*；</v>
          </cell>
        </row>
        <row r="3180">
          <cell r="A3180" t="str">
            <v>HXK89301</v>
          </cell>
          <cell r="B3180" t="str">
            <v>髌骨内侧髌股韧带重建术</v>
          </cell>
          <cell r="C3180" t="str">
            <v>消毒铺巾，取肌腱，缝线编织肌腱移植物，内侧髌股韧带髌骨端与股骨端分别钻取骨道，引入移植物，分别固定髌骨与股骨端，止血，加压包扎，支具固定。</v>
          </cell>
          <cell r="D3180" t="str">
            <v>内固定材料，特殊缝线</v>
          </cell>
          <cell r="E3180" t="str">
            <v>次</v>
          </cell>
          <cell r="F3180">
            <v>2700</v>
          </cell>
          <cell r="G3180">
            <v>2480</v>
          </cell>
          <cell r="H3180">
            <v>2280</v>
          </cell>
        </row>
        <row r="3181">
          <cell r="A3181">
            <v>331512013</v>
          </cell>
          <cell r="B3181" t="str">
            <v>胫骨结节垫高术</v>
          </cell>
        </row>
        <row r="3181">
          <cell r="E3181" t="str">
            <v>次</v>
          </cell>
          <cell r="F3181">
            <v>1230</v>
          </cell>
          <cell r="G3181">
            <v>1170</v>
          </cell>
          <cell r="H3181">
            <v>1050</v>
          </cell>
        </row>
        <row r="3182">
          <cell r="A3182">
            <v>331512014</v>
          </cell>
          <cell r="B3182" t="str">
            <v>马蹄内翻足松解术</v>
          </cell>
          <cell r="C3182" t="str">
            <v>包括前路和后路</v>
          </cell>
        </row>
        <row r="3182">
          <cell r="E3182" t="str">
            <v>单侧</v>
          </cell>
          <cell r="F3182">
            <v>1900</v>
          </cell>
          <cell r="G3182">
            <v>1710</v>
          </cell>
          <cell r="H3182">
            <v>1200</v>
          </cell>
          <cell r="I3182" t="str">
            <v>*；</v>
          </cell>
        </row>
        <row r="3183">
          <cell r="A3183">
            <v>331512015</v>
          </cell>
          <cell r="B3183" t="str">
            <v>踇外翻矫形术</v>
          </cell>
        </row>
        <row r="3183">
          <cell r="E3183" t="str">
            <v>每只脚</v>
          </cell>
          <cell r="F3183">
            <v>1300</v>
          </cell>
          <cell r="G3183">
            <v>1170</v>
          </cell>
          <cell r="H3183">
            <v>830</v>
          </cell>
          <cell r="I3183" t="str">
            <v>*；</v>
          </cell>
        </row>
        <row r="3184">
          <cell r="A3184">
            <v>331512016</v>
          </cell>
          <cell r="B3184" t="str">
            <v>第二跖骨头修整成形术</v>
          </cell>
        </row>
        <row r="3184">
          <cell r="E3184" t="str">
            <v>次</v>
          </cell>
          <cell r="F3184">
            <v>1600</v>
          </cell>
          <cell r="G3184">
            <v>1440</v>
          </cell>
          <cell r="H3184">
            <v>1000</v>
          </cell>
          <cell r="I3184" t="str">
            <v>*；</v>
          </cell>
        </row>
        <row r="3185">
          <cell r="A3185">
            <v>331512017</v>
          </cell>
          <cell r="B3185" t="str">
            <v>骨移植术</v>
          </cell>
        </row>
        <row r="3185">
          <cell r="D3185" t="str">
            <v>异体骨、煅烧骨、人造骨</v>
          </cell>
          <cell r="E3185" t="str">
            <v>次</v>
          </cell>
          <cell r="F3185">
            <v>1800</v>
          </cell>
          <cell r="G3185">
            <v>1620</v>
          </cell>
          <cell r="H3185">
            <v>1100</v>
          </cell>
          <cell r="I3185" t="str">
            <v>*；</v>
          </cell>
        </row>
        <row r="3186">
          <cell r="A3186">
            <v>331512018</v>
          </cell>
          <cell r="B3186" t="str">
            <v>胫骨延长术</v>
          </cell>
          <cell r="C3186" t="str">
            <v>包括胫骨横向骨搬移</v>
          </cell>
        </row>
        <row r="3186">
          <cell r="E3186" t="str">
            <v>次</v>
          </cell>
          <cell r="F3186">
            <v>2000</v>
          </cell>
          <cell r="G3186">
            <v>1900</v>
          </cell>
          <cell r="H3186">
            <v>1700</v>
          </cell>
        </row>
        <row r="3187">
          <cell r="A3187">
            <v>331512019</v>
          </cell>
          <cell r="B3187" t="str">
            <v>上肢关节松解术</v>
          </cell>
          <cell r="C3187" t="str">
            <v>包括肩、肘、腕关节</v>
          </cell>
        </row>
        <row r="3187">
          <cell r="E3187" t="str">
            <v>次</v>
          </cell>
          <cell r="F3187">
            <v>2400</v>
          </cell>
          <cell r="G3187">
            <v>2160</v>
          </cell>
          <cell r="H3187">
            <v>1520</v>
          </cell>
          <cell r="I3187" t="str">
            <v>*；</v>
          </cell>
        </row>
        <row r="3188">
          <cell r="A3188">
            <v>331512020</v>
          </cell>
          <cell r="B3188" t="str">
            <v>下肢关节松解术</v>
          </cell>
          <cell r="C3188" t="str">
            <v>包括髋、膝、踝、足关节</v>
          </cell>
        </row>
        <row r="3188">
          <cell r="E3188" t="str">
            <v>次</v>
          </cell>
          <cell r="F3188">
            <v>2400</v>
          </cell>
          <cell r="G3188">
            <v>2169</v>
          </cell>
          <cell r="H3188">
            <v>1520</v>
          </cell>
          <cell r="I3188" t="str">
            <v>*；</v>
          </cell>
        </row>
        <row r="3189">
          <cell r="A3189">
            <v>331512021</v>
          </cell>
          <cell r="B3189" t="str">
            <v>髋关节成形术</v>
          </cell>
          <cell r="C3189" t="str">
            <v>消毒，铺巾，切口, 显露股骨头，切除圆韧带。去除臼内脂肪结缔组织及凸起的骨嵴, 再用髋关节成形凿扩创髋臼, 使臼壁光滑平整, 略大于股骨头。切除多余松弛的关节囊。将股骨头复入臼窝内, 紧缩缝合关节囊, 缝合切口，石膏固定。</v>
          </cell>
          <cell r="D3189" t="str">
            <v>人工关节</v>
          </cell>
          <cell r="E3189" t="str">
            <v>次</v>
          </cell>
          <cell r="F3189" t="str">
            <v>市场调节价</v>
          </cell>
          <cell r="G3189" t="str">
            <v>市场调节价</v>
          </cell>
          <cell r="H3189" t="str">
            <v>市场调节价</v>
          </cell>
        </row>
        <row r="3190">
          <cell r="A3190">
            <v>331512022</v>
          </cell>
          <cell r="B3190" t="str">
            <v>股骨头颈成形术</v>
          </cell>
          <cell r="C3190" t="str">
            <v>摆体位，消毒，铺巾，切口，探查髋关节囊内滑膜组织情况及髋臼盂唇情况，清除损伤的盂唇，外旋屈曲髋关节，切除头颈结合部位的前外侧撞击部分，冲洗关节腔，缝合切口，加压包扎。</v>
          </cell>
        </row>
        <row r="3190">
          <cell r="E3190" t="str">
            <v>次</v>
          </cell>
          <cell r="F3190" t="str">
            <v>市场调节价</v>
          </cell>
          <cell r="G3190" t="str">
            <v>市场调节价</v>
          </cell>
          <cell r="H3190" t="str">
            <v>市场调节价</v>
          </cell>
        </row>
        <row r="3191">
          <cell r="A3191">
            <v>331513</v>
          </cell>
          <cell r="B3191" t="str">
            <v>截肢术</v>
          </cell>
        </row>
        <row r="3192">
          <cell r="A3192">
            <v>331513001</v>
          </cell>
          <cell r="B3192" t="str">
            <v>肩关节离断术</v>
          </cell>
        </row>
        <row r="3192">
          <cell r="E3192" t="str">
            <v>次</v>
          </cell>
          <cell r="F3192">
            <v>2000</v>
          </cell>
          <cell r="G3192">
            <v>1800</v>
          </cell>
          <cell r="H3192">
            <v>1310</v>
          </cell>
          <cell r="I3192" t="str">
            <v>*；</v>
          </cell>
        </row>
        <row r="3193">
          <cell r="A3193">
            <v>331513002</v>
          </cell>
          <cell r="B3193" t="str">
            <v>肩胛胸部间离断术</v>
          </cell>
        </row>
        <row r="3193">
          <cell r="E3193" t="str">
            <v>次</v>
          </cell>
          <cell r="F3193">
            <v>1680</v>
          </cell>
          <cell r="G3193">
            <v>1600</v>
          </cell>
          <cell r="H3193">
            <v>1430</v>
          </cell>
        </row>
        <row r="3194">
          <cell r="A3194">
            <v>331513003</v>
          </cell>
          <cell r="B3194" t="str">
            <v>残端修整术</v>
          </cell>
          <cell r="C3194" t="str">
            <v>包括手指、掌、前臂</v>
          </cell>
        </row>
        <row r="3194">
          <cell r="E3194" t="str">
            <v>次</v>
          </cell>
          <cell r="F3194">
            <v>1270</v>
          </cell>
          <cell r="G3194">
            <v>1143</v>
          </cell>
          <cell r="H3194">
            <v>830</v>
          </cell>
          <cell r="I3194" t="str">
            <v>*；每增加一指加收135元。</v>
          </cell>
        </row>
        <row r="3195">
          <cell r="A3195">
            <v>331513004</v>
          </cell>
          <cell r="B3195" t="str">
            <v>上肢截肢术</v>
          </cell>
        </row>
        <row r="3195">
          <cell r="E3195" t="str">
            <v>次</v>
          </cell>
          <cell r="F3195">
            <v>1400</v>
          </cell>
          <cell r="G3195">
            <v>1260</v>
          </cell>
          <cell r="H3195">
            <v>920</v>
          </cell>
          <cell r="I3195" t="str">
            <v>*；</v>
          </cell>
        </row>
        <row r="3196">
          <cell r="A3196">
            <v>331513005</v>
          </cell>
          <cell r="B3196" t="str">
            <v>髋关节离断术</v>
          </cell>
        </row>
        <row r="3196">
          <cell r="E3196" t="str">
            <v>次</v>
          </cell>
          <cell r="F3196">
            <v>2800</v>
          </cell>
          <cell r="G3196">
            <v>2520</v>
          </cell>
          <cell r="H3196">
            <v>1790</v>
          </cell>
          <cell r="I3196" t="str">
            <v>*；</v>
          </cell>
        </row>
        <row r="3197">
          <cell r="A3197">
            <v>331513006</v>
          </cell>
          <cell r="B3197" t="str">
            <v>大腿截肢术</v>
          </cell>
        </row>
        <row r="3197">
          <cell r="E3197" t="str">
            <v>次</v>
          </cell>
          <cell r="F3197">
            <v>2800</v>
          </cell>
          <cell r="G3197">
            <v>2520</v>
          </cell>
          <cell r="H3197">
            <v>1790</v>
          </cell>
          <cell r="I3197" t="str">
            <v>*；</v>
          </cell>
        </row>
        <row r="3198">
          <cell r="A3198">
            <v>331513007</v>
          </cell>
          <cell r="B3198" t="str">
            <v>小腿截肢术</v>
          </cell>
        </row>
        <row r="3198">
          <cell r="E3198" t="str">
            <v>次</v>
          </cell>
          <cell r="F3198">
            <v>1530</v>
          </cell>
          <cell r="G3198">
            <v>1377</v>
          </cell>
          <cell r="H3198">
            <v>1100</v>
          </cell>
          <cell r="I3198" t="str">
            <v>*；</v>
          </cell>
        </row>
        <row r="3199">
          <cell r="A3199">
            <v>331513008</v>
          </cell>
          <cell r="B3199" t="str">
            <v>足踝部截肢术</v>
          </cell>
        </row>
        <row r="3199">
          <cell r="E3199" t="str">
            <v>次</v>
          </cell>
          <cell r="F3199">
            <v>1900</v>
          </cell>
          <cell r="G3199">
            <v>1710</v>
          </cell>
          <cell r="H3199">
            <v>1200</v>
          </cell>
          <cell r="I3199" t="str">
            <v>*；</v>
          </cell>
        </row>
        <row r="3200">
          <cell r="A3200">
            <v>331513009</v>
          </cell>
          <cell r="B3200" t="str">
            <v>截指术</v>
          </cell>
          <cell r="C3200" t="str">
            <v>包括截趾</v>
          </cell>
        </row>
        <row r="3200">
          <cell r="E3200" t="str">
            <v>次</v>
          </cell>
          <cell r="F3200">
            <v>780</v>
          </cell>
          <cell r="G3200">
            <v>702</v>
          </cell>
          <cell r="H3200">
            <v>511</v>
          </cell>
          <cell r="I3200" t="str">
            <v>*；每增加一指（趾）加收153元。</v>
          </cell>
        </row>
        <row r="3201">
          <cell r="A3201">
            <v>331514</v>
          </cell>
          <cell r="B3201" t="str">
            <v>断肢再植术</v>
          </cell>
        </row>
        <row r="3202">
          <cell r="A3202">
            <v>331514001</v>
          </cell>
          <cell r="B3202" t="str">
            <v>断肢再植术</v>
          </cell>
        </row>
        <row r="3202">
          <cell r="E3202" t="str">
            <v>每肢</v>
          </cell>
          <cell r="F3202">
            <v>3600</v>
          </cell>
          <cell r="G3202">
            <v>3240</v>
          </cell>
          <cell r="H3202">
            <v>2260</v>
          </cell>
          <cell r="I3202" t="str">
            <v>*；显微手术加收300元</v>
          </cell>
        </row>
        <row r="3203">
          <cell r="A3203">
            <v>331514002</v>
          </cell>
          <cell r="B3203" t="str">
            <v>断指再植术</v>
          </cell>
          <cell r="C3203" t="str">
            <v>包括断趾</v>
          </cell>
        </row>
        <row r="3203">
          <cell r="E3203" t="str">
            <v>每指(趾)</v>
          </cell>
          <cell r="F3203">
            <v>2800</v>
          </cell>
          <cell r="G3203">
            <v>2520</v>
          </cell>
          <cell r="H3203">
            <v>1790</v>
          </cell>
          <cell r="I3203" t="str">
            <v>*；每增加一指(趾）加800元</v>
          </cell>
        </row>
        <row r="3204">
          <cell r="A3204">
            <v>331514003</v>
          </cell>
          <cell r="B3204" t="str">
            <v>断指（趾）异位寄养术</v>
          </cell>
          <cell r="C3204" t="str">
            <v>对无原位再植条件的断指（趾），异位寄养到自身其他部位，待情况允许后，再将指（趾）原位回植</v>
          </cell>
        </row>
        <row r="3204">
          <cell r="E3204" t="str">
            <v>每指（趾）</v>
          </cell>
          <cell r="F3204" t="str">
            <v>市场调节价</v>
          </cell>
          <cell r="G3204" t="str">
            <v>市场调节价</v>
          </cell>
          <cell r="H3204" t="str">
            <v>市场调节价</v>
          </cell>
          <cell r="I3204" t="str">
            <v>试行期2年；</v>
          </cell>
        </row>
        <row r="3205">
          <cell r="A3205">
            <v>331515</v>
          </cell>
          <cell r="B3205" t="str">
            <v>手部骨折手术</v>
          </cell>
        </row>
        <row r="3206">
          <cell r="A3206">
            <v>331515001</v>
          </cell>
          <cell r="B3206" t="str">
            <v>手部掌指骨骨折切开复位内固定术</v>
          </cell>
        </row>
        <row r="3206">
          <cell r="E3206" t="str">
            <v>次</v>
          </cell>
          <cell r="F3206">
            <v>1400</v>
          </cell>
          <cell r="G3206">
            <v>1260</v>
          </cell>
          <cell r="H3206">
            <v>1000</v>
          </cell>
          <cell r="I3206" t="str">
            <v>*；每增加一个加200元</v>
          </cell>
        </row>
        <row r="3207">
          <cell r="A3207">
            <v>331515002</v>
          </cell>
          <cell r="B3207" t="str">
            <v>手部关节内骨折切开复位内固定术</v>
          </cell>
        </row>
        <row r="3207">
          <cell r="E3207" t="str">
            <v>次</v>
          </cell>
          <cell r="F3207">
            <v>1700</v>
          </cell>
          <cell r="G3207">
            <v>1530</v>
          </cell>
          <cell r="H3207">
            <v>1100</v>
          </cell>
          <cell r="I3207" t="str">
            <v>*；每增加一个加200元</v>
          </cell>
        </row>
        <row r="3208">
          <cell r="A3208">
            <v>331515003</v>
          </cell>
          <cell r="B3208" t="str">
            <v>本氏(Bennet)骨折切开复位内固定术</v>
          </cell>
        </row>
        <row r="3208">
          <cell r="E3208" t="str">
            <v>次</v>
          </cell>
          <cell r="F3208">
            <v>1180</v>
          </cell>
          <cell r="G3208">
            <v>1120</v>
          </cell>
          <cell r="H3208">
            <v>1000</v>
          </cell>
        </row>
        <row r="3209">
          <cell r="A3209">
            <v>331515004</v>
          </cell>
          <cell r="B3209" t="str">
            <v>腕骨骨折切开复位内固定术</v>
          </cell>
        </row>
        <row r="3209">
          <cell r="E3209" t="str">
            <v>次</v>
          </cell>
          <cell r="F3209">
            <v>1700</v>
          </cell>
          <cell r="G3209">
            <v>1530</v>
          </cell>
          <cell r="H3209">
            <v>1000</v>
          </cell>
          <cell r="I3209" t="str">
            <v>*；</v>
          </cell>
        </row>
        <row r="3210">
          <cell r="A3210">
            <v>331515005</v>
          </cell>
          <cell r="B3210" t="str">
            <v>舟骨骨折切开复位内固定术</v>
          </cell>
        </row>
        <row r="3210">
          <cell r="E3210" t="str">
            <v>次</v>
          </cell>
          <cell r="F3210">
            <v>1700</v>
          </cell>
          <cell r="G3210">
            <v>1530</v>
          </cell>
          <cell r="H3210">
            <v>1000</v>
          </cell>
          <cell r="I3210" t="str">
            <v>*；</v>
          </cell>
        </row>
        <row r="3211">
          <cell r="A3211">
            <v>331515006</v>
          </cell>
          <cell r="B3211" t="str">
            <v>舟骨骨折不愈合切开植骨术+桡骨茎突切除术</v>
          </cell>
        </row>
        <row r="3211">
          <cell r="E3211" t="str">
            <v>次</v>
          </cell>
          <cell r="F3211">
            <v>1180</v>
          </cell>
          <cell r="G3211">
            <v>1120</v>
          </cell>
          <cell r="H3211">
            <v>1000</v>
          </cell>
        </row>
        <row r="3212">
          <cell r="A3212">
            <v>331515007</v>
          </cell>
          <cell r="B3212" t="str">
            <v>舟骨骨折不愈合植骨术</v>
          </cell>
        </row>
        <row r="3212">
          <cell r="E3212" t="str">
            <v>次</v>
          </cell>
          <cell r="F3212">
            <v>1700</v>
          </cell>
          <cell r="G3212">
            <v>1530</v>
          </cell>
          <cell r="H3212">
            <v>1000</v>
          </cell>
          <cell r="I3212" t="str">
            <v>*；</v>
          </cell>
        </row>
        <row r="3213">
          <cell r="A3213">
            <v>331515008</v>
          </cell>
          <cell r="B3213" t="str">
            <v>月骨骨折切开复位内固定术</v>
          </cell>
        </row>
        <row r="3213">
          <cell r="E3213" t="str">
            <v>次</v>
          </cell>
          <cell r="F3213">
            <v>1530</v>
          </cell>
          <cell r="G3213">
            <v>1377</v>
          </cell>
          <cell r="H3213">
            <v>1000</v>
          </cell>
          <cell r="I3213" t="str">
            <v>*；</v>
          </cell>
        </row>
        <row r="3214">
          <cell r="A3214">
            <v>331515009</v>
          </cell>
          <cell r="B3214" t="str">
            <v>月骨骨折不愈合血管植入术</v>
          </cell>
          <cell r="C3214" t="str">
            <v>包括缺血坏死</v>
          </cell>
        </row>
        <row r="3214">
          <cell r="E3214" t="str">
            <v>次</v>
          </cell>
          <cell r="F3214">
            <v>1280</v>
          </cell>
          <cell r="G3214">
            <v>1210</v>
          </cell>
          <cell r="H3214">
            <v>850</v>
          </cell>
        </row>
        <row r="3215">
          <cell r="A3215">
            <v>331515010</v>
          </cell>
          <cell r="B3215" t="str">
            <v>人工桡骨头月骨置换术</v>
          </cell>
        </row>
        <row r="3215">
          <cell r="E3215" t="str">
            <v>单侧</v>
          </cell>
          <cell r="F3215">
            <v>1400</v>
          </cell>
          <cell r="G3215">
            <v>1330</v>
          </cell>
          <cell r="H3215">
            <v>1190</v>
          </cell>
        </row>
        <row r="3216">
          <cell r="A3216">
            <v>331516</v>
          </cell>
          <cell r="B3216" t="str">
            <v>手部关节脱位手术</v>
          </cell>
        </row>
        <row r="3217">
          <cell r="A3217">
            <v>331516001</v>
          </cell>
          <cell r="B3217" t="str">
            <v>手部关节脱位切开复位内固定术</v>
          </cell>
          <cell r="C3217" t="str">
            <v>包括手部腕掌关节、掌指关节、指间关节脱位</v>
          </cell>
        </row>
        <row r="3217">
          <cell r="E3217" t="str">
            <v>次</v>
          </cell>
          <cell r="F3217">
            <v>1300</v>
          </cell>
          <cell r="G3217">
            <v>1170</v>
          </cell>
          <cell r="H3217">
            <v>831</v>
          </cell>
          <cell r="I3217" t="str">
            <v>*；每增加一个关节加100元</v>
          </cell>
        </row>
        <row r="3218">
          <cell r="A3218">
            <v>331517</v>
          </cell>
          <cell r="B3218" t="str">
            <v>手部关节融合术</v>
          </cell>
        </row>
        <row r="3219">
          <cell r="A3219">
            <v>331517001</v>
          </cell>
          <cell r="B3219" t="str">
            <v>局限性腕骨融合术</v>
          </cell>
        </row>
        <row r="3219">
          <cell r="E3219" t="str">
            <v>次</v>
          </cell>
          <cell r="F3219">
            <v>1180</v>
          </cell>
          <cell r="G3219">
            <v>1120</v>
          </cell>
          <cell r="H3219">
            <v>831</v>
          </cell>
        </row>
        <row r="3220">
          <cell r="A3220">
            <v>331517002</v>
          </cell>
          <cell r="B3220" t="str">
            <v>腕关节融合术</v>
          </cell>
        </row>
        <row r="3220">
          <cell r="E3220" t="str">
            <v>次</v>
          </cell>
          <cell r="F3220">
            <v>1000</v>
          </cell>
          <cell r="G3220">
            <v>900</v>
          </cell>
          <cell r="H3220">
            <v>700</v>
          </cell>
          <cell r="I3220" t="str">
            <v>*；</v>
          </cell>
        </row>
        <row r="3221">
          <cell r="A3221">
            <v>331517003</v>
          </cell>
          <cell r="B3221" t="str">
            <v>指间关节融合术</v>
          </cell>
        </row>
        <row r="3221">
          <cell r="E3221" t="str">
            <v>次</v>
          </cell>
          <cell r="F3221">
            <v>1000</v>
          </cell>
          <cell r="G3221">
            <v>900</v>
          </cell>
          <cell r="H3221">
            <v>700</v>
          </cell>
          <cell r="I3221" t="str">
            <v>*；每增加一个关节加200元</v>
          </cell>
        </row>
        <row r="3222">
          <cell r="A3222">
            <v>331517004</v>
          </cell>
          <cell r="B3222" t="str">
            <v>手部人工关节置换术</v>
          </cell>
          <cell r="C3222" t="str">
            <v>包括指间关节、掌指、腕掌关节</v>
          </cell>
        </row>
        <row r="3222">
          <cell r="E3222" t="str">
            <v>次</v>
          </cell>
          <cell r="F3222">
            <v>1400</v>
          </cell>
          <cell r="G3222">
            <v>1330</v>
          </cell>
          <cell r="H3222">
            <v>1191</v>
          </cell>
        </row>
        <row r="3223">
          <cell r="A3223">
            <v>331518</v>
          </cell>
          <cell r="B3223" t="str">
            <v>手部骨切除术</v>
          </cell>
        </row>
        <row r="3224">
          <cell r="A3224">
            <v>331518001</v>
          </cell>
          <cell r="B3224" t="str">
            <v>掌指骨软骨瘤刮除植骨术</v>
          </cell>
        </row>
        <row r="3224">
          <cell r="E3224" t="str">
            <v>次</v>
          </cell>
          <cell r="F3224">
            <v>1000</v>
          </cell>
          <cell r="G3224">
            <v>900</v>
          </cell>
          <cell r="H3224">
            <v>680</v>
          </cell>
          <cell r="I3224" t="str">
            <v>*；每增加一个部位加100元</v>
          </cell>
        </row>
        <row r="3225">
          <cell r="A3225">
            <v>331518002</v>
          </cell>
          <cell r="B3225" t="str">
            <v>掌指结核病灶清除术</v>
          </cell>
          <cell r="C3225" t="str">
            <v>包括跖、趾</v>
          </cell>
        </row>
        <row r="3225">
          <cell r="E3225" t="str">
            <v>次</v>
          </cell>
          <cell r="F3225">
            <v>800</v>
          </cell>
          <cell r="G3225">
            <v>760</v>
          </cell>
          <cell r="H3225">
            <v>680</v>
          </cell>
        </row>
        <row r="3226">
          <cell r="A3226">
            <v>331518003</v>
          </cell>
          <cell r="B3226" t="str">
            <v>近排腕骨切除术</v>
          </cell>
        </row>
        <row r="3226">
          <cell r="E3226" t="str">
            <v>次</v>
          </cell>
          <cell r="F3226">
            <v>1200</v>
          </cell>
          <cell r="G3226">
            <v>1140</v>
          </cell>
          <cell r="H3226">
            <v>1020</v>
          </cell>
        </row>
        <row r="3227">
          <cell r="A3227">
            <v>331518004</v>
          </cell>
          <cell r="B3227" t="str">
            <v>舟骨近端切除术</v>
          </cell>
        </row>
        <row r="3227">
          <cell r="E3227" t="str">
            <v>次</v>
          </cell>
          <cell r="F3227">
            <v>1000</v>
          </cell>
          <cell r="G3227">
            <v>900</v>
          </cell>
          <cell r="H3227">
            <v>680</v>
          </cell>
          <cell r="I3227" t="str">
            <v>*；</v>
          </cell>
        </row>
        <row r="3228">
          <cell r="A3228">
            <v>331518005</v>
          </cell>
          <cell r="B3228" t="str">
            <v>月骨摘除术</v>
          </cell>
        </row>
        <row r="3228">
          <cell r="E3228" t="str">
            <v>次</v>
          </cell>
          <cell r="F3228">
            <v>980</v>
          </cell>
          <cell r="G3228">
            <v>930</v>
          </cell>
          <cell r="H3228">
            <v>830</v>
          </cell>
        </row>
        <row r="3229">
          <cell r="A3229">
            <v>331518006</v>
          </cell>
          <cell r="B3229" t="str">
            <v>月骨摘除肌腱填塞术</v>
          </cell>
          <cell r="C3229" t="str">
            <v>不含肌腱切取</v>
          </cell>
        </row>
        <row r="3229">
          <cell r="E3229" t="str">
            <v>次</v>
          </cell>
          <cell r="F3229">
            <v>1900</v>
          </cell>
          <cell r="G3229">
            <v>1710</v>
          </cell>
          <cell r="H3229">
            <v>1200</v>
          </cell>
          <cell r="I3229" t="str">
            <v>*；</v>
          </cell>
        </row>
        <row r="3230">
          <cell r="A3230">
            <v>331518007</v>
          </cell>
          <cell r="B3230" t="str">
            <v>腕关节三角软骨复合体重建术</v>
          </cell>
          <cell r="C3230" t="str">
            <v>包括全切、部分切除</v>
          </cell>
        </row>
        <row r="3230">
          <cell r="E3230" t="str">
            <v>次</v>
          </cell>
          <cell r="F3230">
            <v>1500</v>
          </cell>
          <cell r="G3230">
            <v>1430</v>
          </cell>
          <cell r="H3230">
            <v>1281</v>
          </cell>
        </row>
        <row r="3231">
          <cell r="A3231">
            <v>331519</v>
          </cell>
          <cell r="B3231" t="str">
            <v>手部成形手术</v>
          </cell>
        </row>
        <row r="3232">
          <cell r="A3232">
            <v>331519001</v>
          </cell>
          <cell r="B3232" t="str">
            <v>并指分离术</v>
          </cell>
          <cell r="C3232" t="str">
            <v>包括并趾、不含扩张器植入</v>
          </cell>
        </row>
        <row r="3232">
          <cell r="E3232" t="str">
            <v>每个指(趾)、蹼</v>
          </cell>
          <cell r="F3232">
            <v>1000</v>
          </cell>
          <cell r="G3232">
            <v>900</v>
          </cell>
          <cell r="H3232">
            <v>700</v>
          </cell>
          <cell r="I3232" t="str">
            <v>*；每增加一个手指加200元</v>
          </cell>
        </row>
        <row r="3233">
          <cell r="A3233">
            <v>331519002</v>
          </cell>
          <cell r="B3233" t="str">
            <v>拇指再造术Ⅰ型</v>
          </cell>
          <cell r="C3233" t="str">
            <v>含髂骨取骨植骨，腹部皮管再造拇指；不含髂骨取骨及腹部皮管</v>
          </cell>
        </row>
        <row r="3233">
          <cell r="E3233" t="str">
            <v>次</v>
          </cell>
          <cell r="F3233">
            <v>1380</v>
          </cell>
          <cell r="G3233">
            <v>1310</v>
          </cell>
          <cell r="H3233">
            <v>1170</v>
          </cell>
        </row>
        <row r="3234">
          <cell r="A3234">
            <v>331519003</v>
          </cell>
          <cell r="B3234" t="str">
            <v>拇指再造术Ⅱ型</v>
          </cell>
          <cell r="C3234" t="str">
            <v>含拇甲瓣，再造拇指；不含拇甲瓣切取及髂骨取骨</v>
          </cell>
        </row>
        <row r="3234">
          <cell r="E3234" t="str">
            <v>次</v>
          </cell>
          <cell r="F3234">
            <v>2480</v>
          </cell>
          <cell r="G3234">
            <v>2360</v>
          </cell>
          <cell r="H3234">
            <v>2110</v>
          </cell>
        </row>
        <row r="3235">
          <cell r="A3235">
            <v>331519004</v>
          </cell>
          <cell r="B3235" t="str">
            <v>拇指再造术Ⅲ型</v>
          </cell>
          <cell r="C3235" t="str">
            <v>含第2足趾移植再造拇指；不含第2足趾切取</v>
          </cell>
        </row>
        <row r="3235">
          <cell r="E3235" t="str">
            <v>次</v>
          </cell>
          <cell r="F3235">
            <v>2480</v>
          </cell>
          <cell r="G3235">
            <v>2360</v>
          </cell>
          <cell r="H3235">
            <v>2110</v>
          </cell>
        </row>
        <row r="3236">
          <cell r="A3236">
            <v>331519005</v>
          </cell>
          <cell r="B3236" t="str">
            <v>拇指再造术Ⅳ型</v>
          </cell>
          <cell r="C3236" t="str">
            <v>含拇指延长+植骨+植皮再造拇指；不含取骨及取皮</v>
          </cell>
        </row>
        <row r="3236">
          <cell r="E3236" t="str">
            <v>次</v>
          </cell>
          <cell r="F3236">
            <v>1580</v>
          </cell>
          <cell r="G3236">
            <v>1500</v>
          </cell>
          <cell r="H3236">
            <v>1340</v>
          </cell>
        </row>
        <row r="3237">
          <cell r="A3237">
            <v>331519006</v>
          </cell>
          <cell r="B3237" t="str">
            <v>拇指再造术Ⅴ型</v>
          </cell>
          <cell r="C3237" t="str">
            <v>含食指或其它手指残指移位再造拇指</v>
          </cell>
        </row>
        <row r="3237">
          <cell r="E3237" t="str">
            <v>次</v>
          </cell>
          <cell r="F3237">
            <v>1580</v>
          </cell>
          <cell r="G3237">
            <v>1500</v>
          </cell>
          <cell r="H3237">
            <v>1340</v>
          </cell>
        </row>
        <row r="3238">
          <cell r="A3238">
            <v>331519007</v>
          </cell>
          <cell r="B3238" t="str">
            <v>拇指再造术Ⅵ型</v>
          </cell>
          <cell r="C3238" t="str">
            <v>含虎口加深重建拇指功能</v>
          </cell>
        </row>
        <row r="3238">
          <cell r="E3238" t="str">
            <v>次</v>
          </cell>
          <cell r="F3238">
            <v>1480</v>
          </cell>
          <cell r="G3238">
            <v>1400</v>
          </cell>
          <cell r="H3238">
            <v>1260</v>
          </cell>
        </row>
        <row r="3239">
          <cell r="A3239">
            <v>331519008</v>
          </cell>
          <cell r="B3239" t="str">
            <v>多指切除术</v>
          </cell>
        </row>
        <row r="3239">
          <cell r="E3239" t="str">
            <v>次</v>
          </cell>
          <cell r="F3239">
            <v>1000</v>
          </cell>
          <cell r="G3239">
            <v>900</v>
          </cell>
          <cell r="H3239">
            <v>700</v>
          </cell>
          <cell r="I3239" t="str">
            <v>*；</v>
          </cell>
        </row>
        <row r="3240">
          <cell r="A3240">
            <v>331519009</v>
          </cell>
          <cell r="B3240" t="str">
            <v>其他指再造术</v>
          </cell>
          <cell r="C3240" t="str">
            <v>含部分再造和指延长术；不含假体植入和延长器应用</v>
          </cell>
        </row>
        <row r="3240">
          <cell r="E3240" t="str">
            <v>次</v>
          </cell>
          <cell r="F3240">
            <v>2300</v>
          </cell>
          <cell r="G3240">
            <v>2070</v>
          </cell>
          <cell r="H3240">
            <v>1500</v>
          </cell>
          <cell r="I3240" t="str">
            <v>*；</v>
          </cell>
        </row>
        <row r="3241">
          <cell r="A3241">
            <v>331519010</v>
          </cell>
          <cell r="B3241" t="str">
            <v>严重烧伤手畸形矫正术</v>
          </cell>
          <cell r="C3241" t="str">
            <v>包括爪形手、无手、拳状手等；不含小关节成形术</v>
          </cell>
        </row>
        <row r="3241">
          <cell r="E3241" t="str">
            <v>次</v>
          </cell>
          <cell r="F3241">
            <v>2800</v>
          </cell>
          <cell r="G3241">
            <v>2520</v>
          </cell>
          <cell r="H3241">
            <v>1790</v>
          </cell>
          <cell r="I3241" t="str">
            <v>*；</v>
          </cell>
        </row>
        <row r="3242">
          <cell r="A3242">
            <v>331519011</v>
          </cell>
          <cell r="B3242" t="str">
            <v>手部瘢痕挛缩整形术</v>
          </cell>
          <cell r="C3242" t="str">
            <v>含掌侧和背侧；不含指关节成形术</v>
          </cell>
        </row>
        <row r="3242">
          <cell r="E3242" t="str">
            <v>每个部位或每侧</v>
          </cell>
          <cell r="F3242">
            <v>2300</v>
          </cell>
          <cell r="G3242">
            <v>2070</v>
          </cell>
          <cell r="H3242">
            <v>1500</v>
          </cell>
          <cell r="I3242" t="str">
            <v>*；</v>
          </cell>
        </row>
        <row r="3243">
          <cell r="A3243">
            <v>331519012</v>
          </cell>
          <cell r="B3243" t="str">
            <v>指关节成形术</v>
          </cell>
          <cell r="C3243" t="str">
            <v>含侧副韧带切除、关节融合；包括趾、关节成形术</v>
          </cell>
        </row>
        <row r="3243">
          <cell r="E3243" t="str">
            <v>每指(趾)</v>
          </cell>
          <cell r="F3243">
            <v>1500</v>
          </cell>
          <cell r="G3243">
            <v>1350</v>
          </cell>
          <cell r="H3243">
            <v>850</v>
          </cell>
          <cell r="I3243" t="str">
            <v>*；每增加一个指加100元</v>
          </cell>
        </row>
        <row r="3244">
          <cell r="A3244">
            <v>331519013</v>
          </cell>
          <cell r="B3244" t="str">
            <v>复合组织游离移植</v>
          </cell>
          <cell r="C3244" t="str">
            <v>包括带有皮肤(皮下组织)、骨、肌、软骨等任何两种以上组织瓣的游离移植手术、带血管蒂肌瓣、肌皮瓣、骨、软骨组织移植术</v>
          </cell>
        </row>
        <row r="3244">
          <cell r="E3244" t="str">
            <v>每个部位</v>
          </cell>
          <cell r="F3244">
            <v>3900</v>
          </cell>
          <cell r="G3244">
            <v>3510</v>
          </cell>
          <cell r="H3244">
            <v>2450</v>
          </cell>
          <cell r="I3244" t="str">
            <v>*；</v>
          </cell>
        </row>
        <row r="3245">
          <cell r="A3245">
            <v>331519014</v>
          </cell>
          <cell r="B3245" t="str">
            <v>带蒂复合组织瓣成形术</v>
          </cell>
        </row>
        <row r="3245">
          <cell r="E3245" t="str">
            <v>每个部位</v>
          </cell>
          <cell r="F3245">
            <v>2200</v>
          </cell>
          <cell r="G3245">
            <v>1980</v>
          </cell>
          <cell r="H3245">
            <v>1240</v>
          </cell>
          <cell r="I3245" t="str">
            <v>*；</v>
          </cell>
        </row>
        <row r="3246">
          <cell r="A3246">
            <v>331519015</v>
          </cell>
          <cell r="B3246" t="str">
            <v>手部带真皮下血管网皮肤移植术</v>
          </cell>
        </row>
        <row r="3246">
          <cell r="E3246" t="str">
            <v>100cm2</v>
          </cell>
          <cell r="F3246">
            <v>1400</v>
          </cell>
          <cell r="G3246">
            <v>1330</v>
          </cell>
          <cell r="H3246">
            <v>1190</v>
          </cell>
        </row>
        <row r="3247">
          <cell r="A3247">
            <v>331519016</v>
          </cell>
          <cell r="B3247" t="str">
            <v>手部关节松解术</v>
          </cell>
        </row>
        <row r="3247">
          <cell r="E3247" t="str">
            <v>每个关节</v>
          </cell>
          <cell r="F3247">
            <v>1300</v>
          </cell>
          <cell r="G3247">
            <v>1170</v>
          </cell>
          <cell r="H3247">
            <v>900</v>
          </cell>
          <cell r="I3247" t="str">
            <v>*；每增加一个关节加100元</v>
          </cell>
        </row>
        <row r="3248">
          <cell r="A3248">
            <v>331519017</v>
          </cell>
          <cell r="B3248" t="str">
            <v>掌指关节成形术</v>
          </cell>
          <cell r="C3248" t="str">
            <v>包括跖趾关节成形术</v>
          </cell>
        </row>
        <row r="3248">
          <cell r="E3248" t="str">
            <v>次</v>
          </cell>
          <cell r="F3248">
            <v>1200</v>
          </cell>
          <cell r="G3248">
            <v>1140</v>
          </cell>
          <cell r="H3248">
            <v>1021</v>
          </cell>
          <cell r="I3248" t="str">
            <v>每增加一个关节加100元</v>
          </cell>
        </row>
        <row r="3249">
          <cell r="A3249">
            <v>331519018</v>
          </cell>
          <cell r="B3249" t="str">
            <v>掌指骨延长术</v>
          </cell>
          <cell r="C3249" t="str">
            <v>包括跖趾骨延长。手指或足趾放置微型掌指骨延长外固定架，切开皮肤，于指骨中央截断，缝合切口。</v>
          </cell>
          <cell r="D3249" t="str">
            <v>外固定支架</v>
          </cell>
          <cell r="E3249" t="str">
            <v>每指</v>
          </cell>
          <cell r="F3249" t="str">
            <v>市场调节价</v>
          </cell>
          <cell r="G3249" t="str">
            <v>市场调节价</v>
          </cell>
          <cell r="H3249" t="str">
            <v>市场调节价</v>
          </cell>
        </row>
        <row r="3250">
          <cell r="A3250">
            <v>331520</v>
          </cell>
          <cell r="B3250" t="str">
            <v>手外伤其他手术</v>
          </cell>
        </row>
        <row r="3251">
          <cell r="A3251">
            <v>331520001</v>
          </cell>
          <cell r="B3251" t="str">
            <v>腕关节韧带修补术</v>
          </cell>
        </row>
        <row r="3251">
          <cell r="E3251" t="str">
            <v>次</v>
          </cell>
          <cell r="F3251">
            <v>1600</v>
          </cell>
          <cell r="G3251">
            <v>1440</v>
          </cell>
          <cell r="H3251">
            <v>1100</v>
          </cell>
          <cell r="I3251" t="str">
            <v>*；</v>
          </cell>
        </row>
        <row r="3252">
          <cell r="A3252">
            <v>331520002</v>
          </cell>
          <cell r="B3252" t="str">
            <v>指间或掌指关节侧副韧带修补术</v>
          </cell>
          <cell r="C3252" t="str">
            <v>包括关节囊修补</v>
          </cell>
        </row>
        <row r="3252">
          <cell r="E3252" t="str">
            <v>次</v>
          </cell>
          <cell r="F3252">
            <v>1300</v>
          </cell>
          <cell r="G3252">
            <v>1170</v>
          </cell>
          <cell r="H3252">
            <v>900</v>
          </cell>
          <cell r="I3252" t="str">
            <v>*；</v>
          </cell>
        </row>
        <row r="3253">
          <cell r="A3253">
            <v>331520003</v>
          </cell>
          <cell r="B3253" t="str">
            <v>手部外伤皮肤缺损游离植皮术</v>
          </cell>
          <cell r="C3253" t="str">
            <v>不含取皮</v>
          </cell>
        </row>
        <row r="3253">
          <cell r="E3253" t="str">
            <v>每个手指</v>
          </cell>
          <cell r="F3253">
            <v>1300</v>
          </cell>
          <cell r="G3253">
            <v>1170</v>
          </cell>
          <cell r="H3253">
            <v>900</v>
          </cell>
          <cell r="I3253" t="str">
            <v>*；多手指加收100元，手掌背、前臂者加收100元</v>
          </cell>
        </row>
        <row r="3254">
          <cell r="A3254">
            <v>331520004</v>
          </cell>
          <cell r="B3254" t="str">
            <v>手外伤局部转移皮瓣术</v>
          </cell>
        </row>
        <row r="3254">
          <cell r="E3254" t="str">
            <v>每个手指</v>
          </cell>
          <cell r="F3254">
            <v>1600</v>
          </cell>
          <cell r="G3254">
            <v>1440</v>
          </cell>
          <cell r="H3254">
            <v>1100</v>
          </cell>
          <cell r="I3254" t="str">
            <v>*；多手指加收100元，手掌背、前臂者加收100元</v>
          </cell>
        </row>
        <row r="3255">
          <cell r="A3255" t="str">
            <v>HWU45302</v>
          </cell>
          <cell r="B3255" t="str">
            <v>手部切开引流灌洗管留置术</v>
          </cell>
        </row>
        <row r="3255">
          <cell r="E3255" t="str">
            <v>单侧</v>
          </cell>
          <cell r="F3255">
            <v>1080</v>
          </cell>
          <cell r="G3255">
            <v>1080</v>
          </cell>
          <cell r="H3255">
            <v>1080</v>
          </cell>
        </row>
        <row r="3256">
          <cell r="A3256">
            <v>331521</v>
          </cell>
          <cell r="B3256" t="str">
            <v>手外伤皮瓣术</v>
          </cell>
        </row>
        <row r="3257">
          <cell r="A3257">
            <v>331521001</v>
          </cell>
          <cell r="B3257" t="str">
            <v>手外伤腹部埋藏皮瓣术</v>
          </cell>
          <cell r="C3257" t="str">
            <v>包括手外伤清创术后患指带蒂术、断蒂术</v>
          </cell>
        </row>
        <row r="3257">
          <cell r="E3257" t="str">
            <v>次</v>
          </cell>
          <cell r="F3257">
            <v>1700</v>
          </cell>
          <cell r="G3257">
            <v>1530</v>
          </cell>
          <cell r="H3257">
            <v>1000</v>
          </cell>
          <cell r="I3257" t="str">
            <v>*；</v>
          </cell>
        </row>
        <row r="3258">
          <cell r="A3258">
            <v>331521002</v>
          </cell>
          <cell r="B3258" t="str">
            <v>手外伤胸壁交叉皮瓣术</v>
          </cell>
        </row>
        <row r="3258">
          <cell r="E3258" t="str">
            <v>次</v>
          </cell>
          <cell r="F3258">
            <v>1300</v>
          </cell>
          <cell r="G3258">
            <v>1170</v>
          </cell>
          <cell r="H3258">
            <v>900</v>
          </cell>
          <cell r="I3258" t="str">
            <v>*；</v>
          </cell>
        </row>
        <row r="3259">
          <cell r="A3259">
            <v>331521003</v>
          </cell>
          <cell r="B3259" t="str">
            <v>手外伤交臂皮瓣术</v>
          </cell>
        </row>
        <row r="3259">
          <cell r="E3259" t="str">
            <v>次</v>
          </cell>
          <cell r="F3259">
            <v>980</v>
          </cell>
          <cell r="G3259">
            <v>930</v>
          </cell>
          <cell r="H3259">
            <v>830</v>
          </cell>
        </row>
        <row r="3260">
          <cell r="A3260">
            <v>331521004</v>
          </cell>
          <cell r="B3260" t="str">
            <v>手外伤邻指皮瓣术</v>
          </cell>
        </row>
        <row r="3260">
          <cell r="E3260" t="str">
            <v>次</v>
          </cell>
          <cell r="F3260">
            <v>1000</v>
          </cell>
          <cell r="G3260">
            <v>900</v>
          </cell>
          <cell r="H3260">
            <v>700</v>
          </cell>
          <cell r="I3260" t="str">
            <v>*；</v>
          </cell>
        </row>
        <row r="3261">
          <cell r="A3261">
            <v>331521005</v>
          </cell>
          <cell r="B3261" t="str">
            <v>手外伤鱼际皮瓣术</v>
          </cell>
        </row>
        <row r="3261">
          <cell r="E3261" t="str">
            <v>次</v>
          </cell>
          <cell r="F3261">
            <v>1000</v>
          </cell>
          <cell r="G3261">
            <v>900</v>
          </cell>
          <cell r="H3261">
            <v>700</v>
          </cell>
          <cell r="I3261" t="str">
            <v>*；</v>
          </cell>
        </row>
        <row r="3262">
          <cell r="A3262">
            <v>331521006</v>
          </cell>
          <cell r="B3262" t="str">
            <v>手外伤推进皮瓣(V-Y)术</v>
          </cell>
        </row>
        <row r="3262">
          <cell r="F3262">
            <v>1000</v>
          </cell>
          <cell r="G3262">
            <v>900</v>
          </cell>
          <cell r="H3262">
            <v>700</v>
          </cell>
          <cell r="I3262" t="str">
            <v>*；双(V-Y)术加收400元</v>
          </cell>
        </row>
        <row r="3263">
          <cell r="A3263" t="str">
            <v>HYN89332</v>
          </cell>
          <cell r="B3263" t="str">
            <v>手部皮肤撕脱伤皮片移植修复术</v>
          </cell>
        </row>
        <row r="3263">
          <cell r="E3263" t="str">
            <v>次</v>
          </cell>
          <cell r="F3263">
            <v>1200</v>
          </cell>
          <cell r="G3263">
            <v>1200</v>
          </cell>
          <cell r="H3263">
            <v>1200</v>
          </cell>
        </row>
        <row r="3264">
          <cell r="A3264">
            <v>331521007</v>
          </cell>
          <cell r="B3264" t="str">
            <v>手外伤邻指交叉皮下组织瓣术</v>
          </cell>
        </row>
        <row r="3264">
          <cell r="E3264" t="str">
            <v>次</v>
          </cell>
          <cell r="F3264">
            <v>1500</v>
          </cell>
          <cell r="G3264">
            <v>1350</v>
          </cell>
          <cell r="H3264">
            <v>900</v>
          </cell>
          <cell r="I3264" t="str">
            <v>*；</v>
          </cell>
        </row>
        <row r="3265">
          <cell r="A3265">
            <v>331521008</v>
          </cell>
          <cell r="B3265" t="str">
            <v>手外伤清创术</v>
          </cell>
        </row>
        <row r="3265">
          <cell r="E3265" t="str">
            <v>每个手指</v>
          </cell>
          <cell r="F3265">
            <v>310</v>
          </cell>
          <cell r="G3265">
            <v>279</v>
          </cell>
          <cell r="H3265">
            <v>240</v>
          </cell>
          <cell r="I3265" t="str">
            <v>*；多手指加收80元，手掌背、前臂者加收140元</v>
          </cell>
        </row>
        <row r="3266">
          <cell r="A3266">
            <v>331521009</v>
          </cell>
          <cell r="B3266" t="str">
            <v>指固有伸肌腱移位功能重建术</v>
          </cell>
          <cell r="C3266" t="str">
            <v>包括重建伸拇功能、重建手指外展功能等</v>
          </cell>
        </row>
        <row r="3266">
          <cell r="E3266" t="str">
            <v>次</v>
          </cell>
          <cell r="F3266">
            <v>1650</v>
          </cell>
          <cell r="G3266">
            <v>1485</v>
          </cell>
          <cell r="H3266">
            <v>1000</v>
          </cell>
          <cell r="I3266" t="str">
            <v>*；</v>
          </cell>
        </row>
        <row r="3267">
          <cell r="A3267">
            <v>331521010</v>
          </cell>
          <cell r="B3267" t="str">
            <v>肩外展功能重建术</v>
          </cell>
          <cell r="C3267" t="str">
            <v>含二头、三头肌、斜方肌；包括肩峰下减压、肩峰成形术；不含阔筋膜切取</v>
          </cell>
        </row>
        <row r="3267">
          <cell r="E3267" t="str">
            <v>次</v>
          </cell>
          <cell r="F3267">
            <v>2700</v>
          </cell>
          <cell r="G3267">
            <v>2430</v>
          </cell>
          <cell r="H3267">
            <v>1700</v>
          </cell>
          <cell r="I3267" t="str">
            <v>*；</v>
          </cell>
        </row>
        <row r="3268">
          <cell r="A3268">
            <v>331521011</v>
          </cell>
          <cell r="B3268" t="str">
            <v>屈肘功能重建术</v>
          </cell>
          <cell r="C3268" t="str">
            <v>含尺侧腕屈肌及屈指浅切取</v>
          </cell>
        </row>
        <row r="3268">
          <cell r="E3268" t="str">
            <v>次</v>
          </cell>
          <cell r="F3268">
            <v>2200</v>
          </cell>
          <cell r="G3268">
            <v>1980</v>
          </cell>
          <cell r="H3268">
            <v>1400</v>
          </cell>
          <cell r="I3268" t="str">
            <v>*；</v>
          </cell>
        </row>
        <row r="3269">
          <cell r="A3269">
            <v>331521012</v>
          </cell>
          <cell r="B3269" t="str">
            <v>伸腕功能重建术</v>
          </cell>
          <cell r="C3269" t="str">
            <v>含切取肌腱重建伸腕、伸指等</v>
          </cell>
        </row>
        <row r="3269">
          <cell r="E3269" t="str">
            <v>次</v>
          </cell>
          <cell r="F3269">
            <v>1480</v>
          </cell>
          <cell r="G3269">
            <v>1400</v>
          </cell>
          <cell r="H3269">
            <v>1260</v>
          </cell>
        </row>
        <row r="3270">
          <cell r="A3270">
            <v>331521013</v>
          </cell>
          <cell r="B3270" t="str">
            <v>伸指功能重建术</v>
          </cell>
          <cell r="C3270" t="str">
            <v>含切取肌腱重建伸腕、伸指等</v>
          </cell>
        </row>
        <row r="3270">
          <cell r="E3270" t="str">
            <v>次</v>
          </cell>
          <cell r="F3270">
            <v>2200</v>
          </cell>
          <cell r="G3270">
            <v>1980</v>
          </cell>
          <cell r="H3270">
            <v>1400</v>
          </cell>
          <cell r="I3270" t="str">
            <v>*；</v>
          </cell>
        </row>
        <row r="3271">
          <cell r="A3271">
            <v>331521014</v>
          </cell>
          <cell r="B3271" t="str">
            <v>屈指功能重建术</v>
          </cell>
          <cell r="C3271" t="str">
            <v>含切取肌腱重建伸腕、伸指等</v>
          </cell>
        </row>
        <row r="3271">
          <cell r="E3271" t="str">
            <v>次</v>
          </cell>
          <cell r="F3271">
            <v>1900</v>
          </cell>
          <cell r="G3271">
            <v>1710</v>
          </cell>
          <cell r="H3271">
            <v>1200</v>
          </cell>
          <cell r="I3271" t="str">
            <v>*；每增加一指加200元</v>
          </cell>
        </row>
        <row r="3272">
          <cell r="A3272">
            <v>331521015</v>
          </cell>
          <cell r="B3272" t="str">
            <v>拇指对掌功能重建术</v>
          </cell>
          <cell r="C3272" t="str">
            <v>包括掌长肌移位、屈指浅移位、伸腕肌移位、外展小指肌移位等</v>
          </cell>
        </row>
        <row r="3272">
          <cell r="E3272" t="str">
            <v>次</v>
          </cell>
          <cell r="F3272">
            <v>1280</v>
          </cell>
          <cell r="G3272">
            <v>1210</v>
          </cell>
          <cell r="H3272">
            <v>1090</v>
          </cell>
        </row>
        <row r="3273">
          <cell r="A3273">
            <v>331521016</v>
          </cell>
          <cell r="B3273" t="str">
            <v>缩窄性腱鞘炎切开术</v>
          </cell>
        </row>
        <row r="3273">
          <cell r="E3273" t="str">
            <v>次</v>
          </cell>
          <cell r="F3273">
            <v>660</v>
          </cell>
          <cell r="G3273">
            <v>594</v>
          </cell>
          <cell r="H3273">
            <v>510</v>
          </cell>
          <cell r="I3273" t="str">
            <v>*；</v>
          </cell>
        </row>
        <row r="3274">
          <cell r="A3274">
            <v>331521017</v>
          </cell>
          <cell r="B3274" t="str">
            <v>腱鞘囊肿切除术</v>
          </cell>
          <cell r="C3274" t="str">
            <v>包括拇囊炎手术治疗</v>
          </cell>
        </row>
        <row r="3274">
          <cell r="E3274" t="str">
            <v>次</v>
          </cell>
          <cell r="F3274">
            <v>550</v>
          </cell>
          <cell r="G3274">
            <v>495</v>
          </cell>
          <cell r="H3274">
            <v>420</v>
          </cell>
          <cell r="I3274" t="str">
            <v>*；</v>
          </cell>
        </row>
        <row r="3275">
          <cell r="A3275">
            <v>331521018</v>
          </cell>
          <cell r="B3275" t="str">
            <v>掌筋膜挛缩切除术</v>
          </cell>
        </row>
        <row r="3275">
          <cell r="E3275" t="str">
            <v>次</v>
          </cell>
          <cell r="F3275">
            <v>1000</v>
          </cell>
          <cell r="G3275">
            <v>900</v>
          </cell>
          <cell r="H3275">
            <v>700</v>
          </cell>
          <cell r="I3275" t="str">
            <v>*；</v>
          </cell>
        </row>
        <row r="3276">
          <cell r="A3276">
            <v>331521019</v>
          </cell>
          <cell r="B3276" t="str">
            <v>侧副韧带挛缩切断术</v>
          </cell>
        </row>
        <row r="3276">
          <cell r="E3276" t="str">
            <v>次</v>
          </cell>
          <cell r="F3276">
            <v>1000</v>
          </cell>
          <cell r="G3276">
            <v>900</v>
          </cell>
          <cell r="H3276">
            <v>700</v>
          </cell>
          <cell r="I3276" t="str">
            <v>*；</v>
          </cell>
        </row>
        <row r="3277">
          <cell r="A3277">
            <v>331521020</v>
          </cell>
          <cell r="B3277" t="str">
            <v>小肌肉挛缩切断术</v>
          </cell>
        </row>
        <row r="3277">
          <cell r="E3277" t="str">
            <v>次</v>
          </cell>
          <cell r="F3277">
            <v>1000</v>
          </cell>
          <cell r="G3277">
            <v>900</v>
          </cell>
          <cell r="H3277">
            <v>700</v>
          </cell>
          <cell r="I3277" t="str">
            <v>*；</v>
          </cell>
        </row>
        <row r="3278">
          <cell r="A3278">
            <v>331521021</v>
          </cell>
          <cell r="B3278" t="str">
            <v>手部皮肤撕脱伤修复术</v>
          </cell>
        </row>
        <row r="3278">
          <cell r="E3278" t="str">
            <v>次</v>
          </cell>
          <cell r="F3278">
            <v>1500</v>
          </cell>
          <cell r="G3278">
            <v>1350</v>
          </cell>
          <cell r="H3278">
            <v>900</v>
          </cell>
          <cell r="I3278" t="str">
            <v>*；</v>
          </cell>
        </row>
        <row r="3279">
          <cell r="A3279">
            <v>331521022</v>
          </cell>
          <cell r="B3279" t="str">
            <v>手外伤清创反取皮植皮术</v>
          </cell>
          <cell r="C3279" t="str">
            <v>不含取皮</v>
          </cell>
        </row>
        <row r="3279">
          <cell r="E3279" t="str">
            <v>次</v>
          </cell>
          <cell r="F3279">
            <v>1400</v>
          </cell>
          <cell r="G3279">
            <v>1260</v>
          </cell>
          <cell r="H3279">
            <v>1000</v>
          </cell>
          <cell r="I3279" t="str">
            <v>*；</v>
          </cell>
        </row>
        <row r="3280">
          <cell r="A3280">
            <v>331521023</v>
          </cell>
          <cell r="B3280" t="str">
            <v>手外伤大网膜移植植皮术</v>
          </cell>
          <cell r="C3280" t="str">
            <v>不含取皮、大网膜切取</v>
          </cell>
        </row>
        <row r="3280">
          <cell r="E3280" t="str">
            <v>次</v>
          </cell>
          <cell r="F3280">
            <v>1580</v>
          </cell>
          <cell r="G3280">
            <v>1500</v>
          </cell>
          <cell r="H3280">
            <v>1180</v>
          </cell>
        </row>
        <row r="3281">
          <cell r="A3281">
            <v>331521024</v>
          </cell>
          <cell r="B3281" t="str">
            <v>食指背侧岛状皮瓣术</v>
          </cell>
        </row>
        <row r="3281">
          <cell r="E3281" t="str">
            <v>次</v>
          </cell>
          <cell r="F3281">
            <v>1800</v>
          </cell>
          <cell r="G3281">
            <v>1620</v>
          </cell>
          <cell r="H3281">
            <v>1140</v>
          </cell>
          <cell r="I3281" t="str">
            <v>*；</v>
          </cell>
        </row>
        <row r="3282">
          <cell r="A3282">
            <v>331521025</v>
          </cell>
          <cell r="B3282" t="str">
            <v>掌骨间背动脉倒转皮瓣术</v>
          </cell>
        </row>
        <row r="3282">
          <cell r="E3282" t="str">
            <v>次</v>
          </cell>
          <cell r="F3282">
            <v>1900</v>
          </cell>
          <cell r="G3282">
            <v>1710</v>
          </cell>
          <cell r="H3282">
            <v>1200</v>
          </cell>
          <cell r="I3282" t="str">
            <v>*；</v>
          </cell>
        </row>
        <row r="3283">
          <cell r="A3283">
            <v>331521026</v>
          </cell>
          <cell r="B3283" t="str">
            <v>前臂桡尺动脉倒转皮瓣术</v>
          </cell>
        </row>
        <row r="3283">
          <cell r="E3283" t="str">
            <v>次</v>
          </cell>
          <cell r="F3283">
            <v>1900</v>
          </cell>
          <cell r="G3283">
            <v>1710</v>
          </cell>
          <cell r="H3283">
            <v>1200</v>
          </cell>
          <cell r="I3283" t="str">
            <v>*；</v>
          </cell>
        </row>
        <row r="3284">
          <cell r="A3284">
            <v>331521027</v>
          </cell>
          <cell r="B3284" t="str">
            <v>环指岛状皮瓣术</v>
          </cell>
        </row>
        <row r="3284">
          <cell r="E3284" t="str">
            <v>次</v>
          </cell>
          <cell r="F3284">
            <v>1600</v>
          </cell>
          <cell r="G3284">
            <v>1440</v>
          </cell>
          <cell r="H3284">
            <v>1000</v>
          </cell>
          <cell r="I3284" t="str">
            <v>*；</v>
          </cell>
        </row>
        <row r="3285">
          <cell r="A3285">
            <v>331521028</v>
          </cell>
          <cell r="B3285" t="str">
            <v>肌腱粘连松解术</v>
          </cell>
        </row>
        <row r="3285">
          <cell r="E3285" t="str">
            <v>每个手指/每部位</v>
          </cell>
          <cell r="F3285">
            <v>990</v>
          </cell>
          <cell r="G3285">
            <v>890</v>
          </cell>
          <cell r="H3285">
            <v>700</v>
          </cell>
          <cell r="I3285" t="str">
            <v>*；多个手指或从前臂到手指全线松解每个加收100元，此项目适用于其他部位</v>
          </cell>
        </row>
        <row r="3286">
          <cell r="A3286">
            <v>331521029</v>
          </cell>
          <cell r="B3286" t="str">
            <v>屈伸指肌腱吻合术</v>
          </cell>
        </row>
        <row r="3286">
          <cell r="E3286" t="str">
            <v>每根肌腱</v>
          </cell>
          <cell r="F3286">
            <v>1050</v>
          </cell>
          <cell r="G3286">
            <v>990</v>
          </cell>
          <cell r="H3286">
            <v>750</v>
          </cell>
          <cell r="I3286" t="str">
            <v>*；每增加一根肌腱加收100元</v>
          </cell>
        </row>
        <row r="3287">
          <cell r="A3287">
            <v>331521030</v>
          </cell>
          <cell r="B3287" t="str">
            <v>屈伸指肌腱游离移植术</v>
          </cell>
        </row>
        <row r="3287">
          <cell r="E3287" t="str">
            <v>每根肌腱</v>
          </cell>
          <cell r="F3287">
            <v>1500</v>
          </cell>
          <cell r="G3287">
            <v>1350</v>
          </cell>
          <cell r="H3287">
            <v>900</v>
          </cell>
          <cell r="I3287" t="str">
            <v>*；每增加一根肌腱加收200元</v>
          </cell>
        </row>
        <row r="3288">
          <cell r="A3288">
            <v>331521031</v>
          </cell>
          <cell r="B3288" t="str">
            <v>滑车重建术</v>
          </cell>
          <cell r="C3288" t="str">
            <v>不含肌腱切取</v>
          </cell>
        </row>
        <row r="3288">
          <cell r="E3288" t="str">
            <v>次</v>
          </cell>
          <cell r="F3288">
            <v>1000</v>
          </cell>
          <cell r="G3288">
            <v>900</v>
          </cell>
          <cell r="H3288">
            <v>750</v>
          </cell>
          <cell r="I3288" t="str">
            <v>*；</v>
          </cell>
        </row>
        <row r="3289">
          <cell r="A3289">
            <v>331521032</v>
          </cell>
          <cell r="B3289" t="str">
            <v>锤状指修复术</v>
          </cell>
        </row>
        <row r="3289">
          <cell r="E3289" t="str">
            <v>次</v>
          </cell>
          <cell r="F3289">
            <v>1000</v>
          </cell>
          <cell r="G3289">
            <v>900</v>
          </cell>
          <cell r="H3289">
            <v>750</v>
          </cell>
          <cell r="I3289" t="str">
            <v>*；</v>
          </cell>
        </row>
        <row r="3290">
          <cell r="A3290">
            <v>331521033</v>
          </cell>
          <cell r="B3290" t="str">
            <v>侧腱束劈开交叉缝合术</v>
          </cell>
        </row>
        <row r="3290">
          <cell r="E3290" t="str">
            <v>次</v>
          </cell>
          <cell r="F3290">
            <v>800</v>
          </cell>
          <cell r="G3290">
            <v>760</v>
          </cell>
          <cell r="H3290">
            <v>680</v>
          </cell>
        </row>
        <row r="3291">
          <cell r="A3291">
            <v>331521034</v>
          </cell>
          <cell r="B3291" t="str">
            <v>“钮孔畸形”游离肌腱固定术</v>
          </cell>
        </row>
        <row r="3291">
          <cell r="E3291" t="str">
            <v>次</v>
          </cell>
          <cell r="F3291">
            <v>800</v>
          </cell>
          <cell r="G3291">
            <v>760</v>
          </cell>
          <cell r="H3291">
            <v>680</v>
          </cell>
        </row>
        <row r="3292">
          <cell r="A3292">
            <v>331521035</v>
          </cell>
          <cell r="B3292" t="str">
            <v>手内肌麻痹功能重建术</v>
          </cell>
        </row>
        <row r="3292">
          <cell r="E3292" t="str">
            <v>次</v>
          </cell>
          <cell r="F3292">
            <v>1300</v>
          </cell>
          <cell r="G3292">
            <v>1230</v>
          </cell>
          <cell r="H3292">
            <v>1100</v>
          </cell>
        </row>
        <row r="3293">
          <cell r="A3293">
            <v>331521036</v>
          </cell>
          <cell r="B3293" t="str">
            <v>前臂神经探查吻合术</v>
          </cell>
          <cell r="C3293" t="str">
            <v>包括桡神经、正中神经、尺神经</v>
          </cell>
        </row>
        <row r="3293">
          <cell r="E3293" t="str">
            <v>根</v>
          </cell>
          <cell r="F3293">
            <v>1900</v>
          </cell>
          <cell r="G3293">
            <v>1710</v>
          </cell>
          <cell r="H3293">
            <v>1200</v>
          </cell>
          <cell r="I3293" t="str">
            <v>*；每增加一根神经加收100元</v>
          </cell>
        </row>
        <row r="3294">
          <cell r="A3294">
            <v>331521037</v>
          </cell>
          <cell r="B3294" t="str">
            <v>前臂神经探查游离神经移植术</v>
          </cell>
          <cell r="C3294" t="str">
            <v>含游离神经切取；包括桡神经、正中神经、尺神经</v>
          </cell>
        </row>
        <row r="3294">
          <cell r="E3294" t="str">
            <v>次</v>
          </cell>
          <cell r="F3294">
            <v>2200</v>
          </cell>
          <cell r="G3294">
            <v>1980</v>
          </cell>
          <cell r="H3294">
            <v>1400</v>
          </cell>
          <cell r="I3294" t="str">
            <v>*；</v>
          </cell>
        </row>
        <row r="3295">
          <cell r="A3295">
            <v>331521038</v>
          </cell>
          <cell r="B3295" t="str">
            <v>手腕部神经损伤修复术</v>
          </cell>
          <cell r="C3295" t="str">
            <v>包括桡神经浅支、指总神经、指固有神经</v>
          </cell>
        </row>
        <row r="3295">
          <cell r="E3295" t="str">
            <v>次</v>
          </cell>
          <cell r="F3295">
            <v>1800</v>
          </cell>
          <cell r="G3295">
            <v>1620</v>
          </cell>
          <cell r="H3295">
            <v>1100</v>
          </cell>
          <cell r="I3295" t="str">
            <v>*；</v>
          </cell>
        </row>
        <row r="3296">
          <cell r="A3296">
            <v>331521039</v>
          </cell>
          <cell r="B3296" t="str">
            <v>虎口成形术</v>
          </cell>
          <cell r="C3296" t="str">
            <v>包括虎口加深术、虎口开大术；不含指蹼成形术</v>
          </cell>
        </row>
        <row r="3296">
          <cell r="E3296" t="str">
            <v>单侧</v>
          </cell>
          <cell r="F3296">
            <v>1300</v>
          </cell>
          <cell r="G3296">
            <v>1170</v>
          </cell>
          <cell r="H3296">
            <v>900</v>
          </cell>
          <cell r="I3296" t="str">
            <v>*；</v>
          </cell>
        </row>
        <row r="3297">
          <cell r="A3297">
            <v>331521040</v>
          </cell>
          <cell r="B3297" t="str">
            <v>指蹼成形术</v>
          </cell>
          <cell r="C3297" t="str">
            <v>包括趾蹼成形术</v>
          </cell>
        </row>
        <row r="3297">
          <cell r="E3297" t="str">
            <v>每个指(趾)蹼</v>
          </cell>
          <cell r="F3297">
            <v>1000</v>
          </cell>
          <cell r="G3297">
            <v>900</v>
          </cell>
          <cell r="H3297">
            <v>700</v>
          </cell>
          <cell r="I3297" t="str">
            <v>*；每增加一个指(趾)蹼加收100元</v>
          </cell>
        </row>
        <row r="3298">
          <cell r="A3298">
            <v>331521041</v>
          </cell>
          <cell r="B3298" t="str">
            <v>甲床修补术</v>
          </cell>
        </row>
        <row r="3298">
          <cell r="E3298" t="str">
            <v>个</v>
          </cell>
          <cell r="F3298">
            <v>330</v>
          </cell>
          <cell r="G3298">
            <v>297</v>
          </cell>
          <cell r="H3298">
            <v>250</v>
          </cell>
          <cell r="I3298" t="str">
            <v>*；每增加一个加收100元</v>
          </cell>
        </row>
        <row r="3299">
          <cell r="A3299">
            <v>331521042</v>
          </cell>
          <cell r="B3299" t="str">
            <v>腱鞘重建术</v>
          </cell>
          <cell r="C3299" t="str">
            <v>臂丛麻醉或全身麻醉后，在手部及前臂肌腱缺损的近端和远端分别切开皮肤，寻找肌腱断端。在肌腱缺损的远近端之间的皮下筋膜内潜行游离形成隧道，将硅棒按肌腱缺损的数量依次穿过隧道，硅棒两端分别与肌腱缺损的远近端缝合，缝合皮肤伤口。</v>
          </cell>
        </row>
        <row r="3299">
          <cell r="E3299" t="str">
            <v>每腱鞘</v>
          </cell>
          <cell r="F3299" t="str">
            <v>市场调节价</v>
          </cell>
          <cell r="G3299" t="str">
            <v>市场调节价</v>
          </cell>
          <cell r="H3299" t="str">
            <v>市场调节价</v>
          </cell>
        </row>
        <row r="3300">
          <cell r="A3300">
            <v>331522</v>
          </cell>
          <cell r="B3300" t="str">
            <v>肌肉、肌腱、韧带手术</v>
          </cell>
        </row>
        <row r="3301">
          <cell r="A3301">
            <v>331522001</v>
          </cell>
          <cell r="B3301" t="str">
            <v>骨骼肌软组织肿瘤切除术</v>
          </cell>
        </row>
        <row r="3302">
          <cell r="A3302" t="str">
            <v>331522001a</v>
          </cell>
          <cell r="B3302" t="str">
            <v>大</v>
          </cell>
        </row>
        <row r="3302">
          <cell r="E3302" t="str">
            <v>次</v>
          </cell>
          <cell r="F3302">
            <v>1500</v>
          </cell>
          <cell r="G3302">
            <v>1350</v>
          </cell>
          <cell r="H3302">
            <v>1050</v>
          </cell>
          <cell r="I3302" t="str">
            <v>*；</v>
          </cell>
        </row>
        <row r="3303">
          <cell r="A3303" t="str">
            <v>331522001b</v>
          </cell>
          <cell r="B3303" t="str">
            <v>中</v>
          </cell>
        </row>
        <row r="3303">
          <cell r="E3303" t="str">
            <v>次</v>
          </cell>
          <cell r="F3303">
            <v>1300</v>
          </cell>
          <cell r="G3303">
            <v>1170</v>
          </cell>
          <cell r="H3303">
            <v>900</v>
          </cell>
          <cell r="I3303" t="str">
            <v>*；</v>
          </cell>
        </row>
        <row r="3304">
          <cell r="A3304" t="str">
            <v>331522001c</v>
          </cell>
          <cell r="B3304" t="str">
            <v>小</v>
          </cell>
        </row>
        <row r="3304">
          <cell r="E3304" t="str">
            <v>次</v>
          </cell>
          <cell r="F3304">
            <v>1000</v>
          </cell>
          <cell r="G3304">
            <v>900</v>
          </cell>
          <cell r="H3304">
            <v>700</v>
          </cell>
          <cell r="I3304" t="str">
            <v>*；</v>
          </cell>
        </row>
        <row r="3305">
          <cell r="A3305">
            <v>331522002</v>
          </cell>
          <cell r="B3305" t="str">
            <v>肌性斜颈矫正术</v>
          </cell>
        </row>
        <row r="3305">
          <cell r="E3305" t="str">
            <v>次</v>
          </cell>
          <cell r="F3305">
            <v>1100</v>
          </cell>
          <cell r="G3305">
            <v>990</v>
          </cell>
          <cell r="H3305">
            <v>800</v>
          </cell>
          <cell r="I3305" t="str">
            <v>*；</v>
          </cell>
        </row>
        <row r="3306">
          <cell r="A3306">
            <v>331522003</v>
          </cell>
          <cell r="B3306" t="str">
            <v>骨化性肌炎局部切除术</v>
          </cell>
        </row>
        <row r="3306">
          <cell r="E3306" t="str">
            <v>每个部位</v>
          </cell>
          <cell r="F3306">
            <v>980</v>
          </cell>
          <cell r="G3306">
            <v>930</v>
          </cell>
          <cell r="H3306">
            <v>830</v>
          </cell>
        </row>
        <row r="3307">
          <cell r="A3307">
            <v>331522004</v>
          </cell>
          <cell r="B3307" t="str">
            <v>脑瘫肌力肌张力调整术</v>
          </cell>
          <cell r="C3307" t="str">
            <v>包括上下肢体肌腱松解、延长、切断、神经移位、肌腱移位、肌腱重建</v>
          </cell>
        </row>
        <row r="3307">
          <cell r="E3307" t="str">
            <v>单肢</v>
          </cell>
          <cell r="F3307">
            <v>2300</v>
          </cell>
          <cell r="G3307">
            <v>2070</v>
          </cell>
          <cell r="H3307">
            <v>1450</v>
          </cell>
          <cell r="I3307" t="str">
            <v>*；</v>
          </cell>
        </row>
        <row r="3308">
          <cell r="A3308">
            <v>331522005</v>
          </cell>
          <cell r="B3308" t="str">
            <v>上肢筋膜间室综合征切开减压术</v>
          </cell>
        </row>
        <row r="3308">
          <cell r="E3308" t="str">
            <v>次</v>
          </cell>
          <cell r="F3308">
            <v>1270</v>
          </cell>
          <cell r="G3308">
            <v>1143</v>
          </cell>
          <cell r="H3308">
            <v>900</v>
          </cell>
          <cell r="I3308" t="str">
            <v>*；</v>
          </cell>
        </row>
        <row r="3309">
          <cell r="A3309">
            <v>331522006</v>
          </cell>
          <cell r="B3309" t="str">
            <v>肱二头肌腱断裂修补术</v>
          </cell>
          <cell r="C3309" t="str">
            <v>包括肱三头肌腱断裂修补术</v>
          </cell>
        </row>
        <row r="3309">
          <cell r="E3309" t="str">
            <v>次</v>
          </cell>
          <cell r="F3309">
            <v>1430</v>
          </cell>
          <cell r="G3309">
            <v>1287</v>
          </cell>
          <cell r="H3309">
            <v>1000</v>
          </cell>
          <cell r="I3309" t="str">
            <v>*；</v>
          </cell>
        </row>
        <row r="3310">
          <cell r="A3310">
            <v>331522007</v>
          </cell>
          <cell r="B3310" t="str">
            <v>岗上肌腱钙化沉淀物取出术</v>
          </cell>
        </row>
        <row r="3310">
          <cell r="E3310" t="str">
            <v>次</v>
          </cell>
          <cell r="F3310">
            <v>1000</v>
          </cell>
          <cell r="G3310">
            <v>950</v>
          </cell>
          <cell r="H3310">
            <v>850</v>
          </cell>
        </row>
        <row r="3311">
          <cell r="A3311">
            <v>331522008</v>
          </cell>
          <cell r="B3311" t="str">
            <v>肩袖破裂修补术</v>
          </cell>
          <cell r="C3311" t="str">
            <v>包括前盂唇损伤修补术(BANKART)、上盂唇撕裂修复术(SLAP)、盂唇修复术</v>
          </cell>
        </row>
        <row r="3311">
          <cell r="E3311" t="str">
            <v>次</v>
          </cell>
          <cell r="F3311">
            <v>3000</v>
          </cell>
          <cell r="G3311">
            <v>2700</v>
          </cell>
          <cell r="H3311">
            <v>1900</v>
          </cell>
          <cell r="I3311" t="str">
            <v>*；</v>
          </cell>
        </row>
        <row r="3312">
          <cell r="A3312">
            <v>331522009</v>
          </cell>
          <cell r="B3312" t="str">
            <v>腕管综合症切开减压术</v>
          </cell>
          <cell r="C3312" t="str">
            <v>包括肘管</v>
          </cell>
        </row>
        <row r="3312">
          <cell r="E3312" t="str">
            <v>次</v>
          </cell>
          <cell r="F3312">
            <v>1300</v>
          </cell>
          <cell r="G3312">
            <v>1170</v>
          </cell>
          <cell r="H3312">
            <v>900</v>
          </cell>
          <cell r="I3312" t="str">
            <v>*；</v>
          </cell>
        </row>
        <row r="3313">
          <cell r="A3313">
            <v>331522010</v>
          </cell>
          <cell r="B3313" t="str">
            <v>肱二头肌长头腱脱位修复术</v>
          </cell>
          <cell r="C3313" t="str">
            <v>包括肱三头肌长头腱脱位修补术</v>
          </cell>
        </row>
        <row r="3313">
          <cell r="E3313" t="str">
            <v>次</v>
          </cell>
          <cell r="F3313">
            <v>2100</v>
          </cell>
          <cell r="G3313">
            <v>1890</v>
          </cell>
          <cell r="H3313">
            <v>1300</v>
          </cell>
          <cell r="I3313" t="str">
            <v>*；</v>
          </cell>
        </row>
        <row r="3314">
          <cell r="A3314">
            <v>331522011</v>
          </cell>
          <cell r="B3314" t="str">
            <v>格林先天性高肩胛症手术</v>
          </cell>
        </row>
        <row r="3314">
          <cell r="E3314" t="str">
            <v>次</v>
          </cell>
          <cell r="F3314">
            <v>1800</v>
          </cell>
          <cell r="G3314">
            <v>1710</v>
          </cell>
          <cell r="H3314">
            <v>1530</v>
          </cell>
        </row>
        <row r="3315">
          <cell r="A3315">
            <v>331522012</v>
          </cell>
          <cell r="B3315" t="str">
            <v>臀大肌挛缩切除术</v>
          </cell>
          <cell r="C3315" t="str">
            <v>包括松解</v>
          </cell>
        </row>
        <row r="3315">
          <cell r="E3315" t="str">
            <v>次</v>
          </cell>
          <cell r="F3315">
            <v>1800</v>
          </cell>
          <cell r="G3315">
            <v>1620</v>
          </cell>
          <cell r="H3315">
            <v>1100</v>
          </cell>
          <cell r="I3315" t="str">
            <v>*；</v>
          </cell>
        </row>
        <row r="3316">
          <cell r="A3316">
            <v>331522013</v>
          </cell>
          <cell r="B3316" t="str">
            <v>髂胫束松解术</v>
          </cell>
        </row>
        <row r="3316">
          <cell r="E3316" t="str">
            <v>次</v>
          </cell>
          <cell r="F3316">
            <v>1600</v>
          </cell>
          <cell r="G3316">
            <v>1440</v>
          </cell>
          <cell r="H3316">
            <v>1000</v>
          </cell>
          <cell r="I3316" t="str">
            <v>*；</v>
          </cell>
        </row>
        <row r="3317">
          <cell r="A3317">
            <v>331522014</v>
          </cell>
          <cell r="B3317" t="str">
            <v>下肢筋膜间室综合征切开减压术</v>
          </cell>
        </row>
        <row r="3317">
          <cell r="E3317" t="str">
            <v>次</v>
          </cell>
          <cell r="F3317">
            <v>1270</v>
          </cell>
          <cell r="G3317">
            <v>1143</v>
          </cell>
          <cell r="H3317">
            <v>900</v>
          </cell>
          <cell r="I3317" t="str">
            <v>*；</v>
          </cell>
        </row>
        <row r="3318">
          <cell r="A3318">
            <v>331522015</v>
          </cell>
          <cell r="B3318" t="str">
            <v>腓骨肌腱脱位修复术</v>
          </cell>
        </row>
        <row r="3318">
          <cell r="E3318" t="str">
            <v>次</v>
          </cell>
          <cell r="F3318">
            <v>1000</v>
          </cell>
          <cell r="G3318">
            <v>900</v>
          </cell>
          <cell r="H3318">
            <v>700</v>
          </cell>
          <cell r="I3318" t="str">
            <v>*；</v>
          </cell>
        </row>
        <row r="3319">
          <cell r="A3319">
            <v>331522016</v>
          </cell>
          <cell r="B3319" t="str">
            <v>跟腱断裂修补术</v>
          </cell>
        </row>
        <row r="3319">
          <cell r="E3319" t="str">
            <v>次</v>
          </cell>
          <cell r="F3319">
            <v>1560</v>
          </cell>
          <cell r="G3319">
            <v>1404</v>
          </cell>
          <cell r="H3319">
            <v>1100</v>
          </cell>
          <cell r="I3319" t="str">
            <v>*；</v>
          </cell>
        </row>
        <row r="3320">
          <cell r="A3320">
            <v>331522017</v>
          </cell>
          <cell r="B3320" t="str">
            <v>胫后肌延长术</v>
          </cell>
          <cell r="C3320" t="str">
            <v>全麻，消毒铺巾，术区皮肤消毒，切开皮肤，分离皮下组织，显露胫后肌，视情况松解挛缩肌肉并延长，冲洗伤口，依次缝合伤口。不含石膏固定。</v>
          </cell>
        </row>
        <row r="3320">
          <cell r="E3320" t="str">
            <v>次</v>
          </cell>
          <cell r="F3320" t="str">
            <v>市场调节价</v>
          </cell>
          <cell r="G3320" t="str">
            <v>市场调节价</v>
          </cell>
          <cell r="H3320" t="str">
            <v>市场调节价</v>
          </cell>
          <cell r="I3320" t="str">
            <v>单侧。</v>
          </cell>
        </row>
        <row r="3321">
          <cell r="A3321">
            <v>331523</v>
          </cell>
          <cell r="B3321" t="str">
            <v>骨关节其他手术</v>
          </cell>
        </row>
        <row r="3322">
          <cell r="A3322">
            <v>331523001</v>
          </cell>
          <cell r="B3322" t="str">
            <v>手法牵引复位术</v>
          </cell>
        </row>
        <row r="3323">
          <cell r="A3323" t="str">
            <v>331523001a</v>
          </cell>
          <cell r="B3323" t="str">
            <v>大</v>
          </cell>
        </row>
        <row r="3323">
          <cell r="E3323" t="str">
            <v>次</v>
          </cell>
          <cell r="F3323">
            <v>220</v>
          </cell>
          <cell r="G3323">
            <v>198</v>
          </cell>
          <cell r="H3323">
            <v>170</v>
          </cell>
          <cell r="I3323" t="str">
            <v>*；</v>
          </cell>
        </row>
        <row r="3324">
          <cell r="A3324" t="str">
            <v>331523001b</v>
          </cell>
          <cell r="B3324" t="str">
            <v>中</v>
          </cell>
        </row>
        <row r="3324">
          <cell r="E3324" t="str">
            <v>次</v>
          </cell>
          <cell r="F3324">
            <v>110</v>
          </cell>
          <cell r="G3324">
            <v>99</v>
          </cell>
          <cell r="H3324">
            <v>85</v>
          </cell>
          <cell r="I3324" t="str">
            <v>*；</v>
          </cell>
        </row>
        <row r="3325">
          <cell r="A3325" t="str">
            <v>331523001c</v>
          </cell>
          <cell r="B3325" t="str">
            <v>小</v>
          </cell>
        </row>
        <row r="3325">
          <cell r="E3325" t="str">
            <v>次</v>
          </cell>
          <cell r="F3325">
            <v>55</v>
          </cell>
          <cell r="G3325">
            <v>50</v>
          </cell>
          <cell r="H3325">
            <v>50</v>
          </cell>
          <cell r="I3325" t="str">
            <v>*；</v>
          </cell>
        </row>
        <row r="3326">
          <cell r="A3326">
            <v>331523002</v>
          </cell>
          <cell r="B3326" t="str">
            <v>皮肤牵引术</v>
          </cell>
        </row>
        <row r="3326">
          <cell r="E3326" t="str">
            <v>次</v>
          </cell>
          <cell r="F3326">
            <v>110</v>
          </cell>
          <cell r="G3326">
            <v>99</v>
          </cell>
          <cell r="H3326">
            <v>85</v>
          </cell>
          <cell r="I3326" t="str">
            <v>*；每天收5元</v>
          </cell>
        </row>
        <row r="3327">
          <cell r="A3327">
            <v>331523003</v>
          </cell>
          <cell r="B3327" t="str">
            <v>骨骼牵引术</v>
          </cell>
        </row>
        <row r="3327">
          <cell r="E3327" t="str">
            <v>次</v>
          </cell>
          <cell r="F3327">
            <v>220</v>
          </cell>
          <cell r="G3327">
            <v>198</v>
          </cell>
          <cell r="H3327">
            <v>170</v>
          </cell>
          <cell r="I3327" t="str">
            <v>*；每天收10元</v>
          </cell>
        </row>
        <row r="3328">
          <cell r="A3328">
            <v>331523004</v>
          </cell>
          <cell r="B3328" t="str">
            <v>颅骨牵引术</v>
          </cell>
        </row>
        <row r="3328">
          <cell r="E3328" t="str">
            <v>次</v>
          </cell>
          <cell r="F3328">
            <v>390</v>
          </cell>
          <cell r="G3328">
            <v>351</v>
          </cell>
          <cell r="H3328">
            <v>260</v>
          </cell>
          <cell r="I3328" t="str">
            <v>*；每天收10元</v>
          </cell>
        </row>
        <row r="3329">
          <cell r="A3329">
            <v>331523005</v>
          </cell>
          <cell r="B3329" t="str">
            <v>颅骨头环牵引术</v>
          </cell>
        </row>
        <row r="3329">
          <cell r="E3329" t="str">
            <v>次</v>
          </cell>
          <cell r="F3329">
            <v>400</v>
          </cell>
          <cell r="G3329">
            <v>380</v>
          </cell>
          <cell r="H3329">
            <v>340</v>
          </cell>
          <cell r="I3329" t="str">
            <v>每天收10元</v>
          </cell>
        </row>
        <row r="3330">
          <cell r="A3330">
            <v>331523006</v>
          </cell>
          <cell r="B3330" t="str">
            <v>石膏固定术(特大)</v>
          </cell>
          <cell r="C3330" t="str">
            <v>包括髋人字石膏，石膏床</v>
          </cell>
          <cell r="D3330" t="str">
            <v>石膏</v>
          </cell>
          <cell r="E3330" t="str">
            <v>次</v>
          </cell>
          <cell r="F3330">
            <v>440</v>
          </cell>
          <cell r="G3330">
            <v>396</v>
          </cell>
          <cell r="H3330">
            <v>340</v>
          </cell>
          <cell r="I3330" t="str">
            <v>*；</v>
          </cell>
        </row>
        <row r="3331">
          <cell r="A3331">
            <v>331523007</v>
          </cell>
          <cell r="B3331" t="str">
            <v>石膏固定术(大)</v>
          </cell>
          <cell r="C3331" t="str">
            <v>包括下肢管型石膏，胸肩石膏、石膏背心</v>
          </cell>
          <cell r="D3331" t="str">
            <v>石膏</v>
          </cell>
          <cell r="E3331" t="str">
            <v>次</v>
          </cell>
          <cell r="F3331">
            <v>330</v>
          </cell>
          <cell r="G3331">
            <v>297</v>
          </cell>
          <cell r="H3331">
            <v>250</v>
          </cell>
          <cell r="I3331" t="str">
            <v>*；</v>
          </cell>
        </row>
        <row r="3332">
          <cell r="A3332">
            <v>331523008</v>
          </cell>
          <cell r="B3332" t="str">
            <v>石膏固定术(中)</v>
          </cell>
          <cell r="C3332" t="str">
            <v>包括石膏托，上肢管型石膏</v>
          </cell>
          <cell r="D3332" t="str">
            <v>石膏</v>
          </cell>
          <cell r="E3332" t="str">
            <v>次</v>
          </cell>
          <cell r="F3332">
            <v>220</v>
          </cell>
          <cell r="G3332">
            <v>198</v>
          </cell>
          <cell r="H3332">
            <v>170</v>
          </cell>
          <cell r="I3332" t="str">
            <v>*；</v>
          </cell>
        </row>
        <row r="3333">
          <cell r="A3333">
            <v>331523009</v>
          </cell>
          <cell r="B3333" t="str">
            <v>石膏固定术(小)</v>
          </cell>
          <cell r="C3333" t="str">
            <v>包括前臂石膏托，管型及小腿“U”型石膏</v>
          </cell>
          <cell r="D3333" t="str">
            <v>石膏</v>
          </cell>
          <cell r="E3333" t="str">
            <v>次</v>
          </cell>
          <cell r="F3333">
            <v>110</v>
          </cell>
          <cell r="G3333">
            <v>99</v>
          </cell>
          <cell r="H3333">
            <v>85</v>
          </cell>
          <cell r="I3333" t="str">
            <v>*；</v>
          </cell>
        </row>
        <row r="3334">
          <cell r="A3334">
            <v>331523010</v>
          </cell>
          <cell r="B3334" t="str">
            <v>石膏拆除术</v>
          </cell>
          <cell r="C3334" t="str">
            <v>包括石膏修补</v>
          </cell>
        </row>
        <row r="3334">
          <cell r="E3334" t="str">
            <v>次</v>
          </cell>
          <cell r="F3334">
            <v>27</v>
          </cell>
          <cell r="G3334">
            <v>24</v>
          </cell>
          <cell r="H3334">
            <v>22</v>
          </cell>
          <cell r="I3334" t="str">
            <v>*；</v>
          </cell>
        </row>
        <row r="3335">
          <cell r="A3335">
            <v>331523011</v>
          </cell>
          <cell r="B3335" t="str">
            <v>各部位多头带包扎术</v>
          </cell>
        </row>
        <row r="3335">
          <cell r="D3335" t="str">
            <v>材料</v>
          </cell>
          <cell r="E3335" t="str">
            <v>每个部位</v>
          </cell>
          <cell r="F3335">
            <v>20</v>
          </cell>
          <cell r="G3335">
            <v>18</v>
          </cell>
          <cell r="H3335">
            <v>16</v>
          </cell>
          <cell r="I3335" t="str">
            <v>*；</v>
          </cell>
        </row>
        <row r="3336">
          <cell r="A3336">
            <v>331523012</v>
          </cell>
          <cell r="B3336" t="str">
            <v>跟骨钻孔术</v>
          </cell>
        </row>
        <row r="3336">
          <cell r="E3336" t="str">
            <v>次</v>
          </cell>
          <cell r="F3336">
            <v>390</v>
          </cell>
          <cell r="G3336">
            <v>351</v>
          </cell>
          <cell r="H3336">
            <v>260</v>
          </cell>
          <cell r="I3336" t="str">
            <v>*；</v>
          </cell>
        </row>
        <row r="3337">
          <cell r="A3337">
            <v>3316</v>
          </cell>
          <cell r="B3337" t="str">
            <v>16．体被系统手术</v>
          </cell>
        </row>
        <row r="3338">
          <cell r="A3338">
            <v>331601</v>
          </cell>
          <cell r="B3338" t="str">
            <v>乳房手术</v>
          </cell>
        </row>
        <row r="3338">
          <cell r="I3338" t="str">
            <v>使用乳腺微创旋切刀加收500元</v>
          </cell>
        </row>
        <row r="3339">
          <cell r="A3339">
            <v>331601001</v>
          </cell>
          <cell r="B3339" t="str">
            <v>乳腺肿物穿刺术</v>
          </cell>
          <cell r="C3339" t="str">
            <v>含活检</v>
          </cell>
        </row>
        <row r="3339">
          <cell r="E3339" t="str">
            <v>次</v>
          </cell>
          <cell r="F3339">
            <v>125</v>
          </cell>
          <cell r="G3339">
            <v>115</v>
          </cell>
          <cell r="H3339">
            <v>105</v>
          </cell>
          <cell r="I3339" t="str">
            <v>*；乳腺立体定位加200元</v>
          </cell>
        </row>
        <row r="3340">
          <cell r="A3340">
            <v>331601002</v>
          </cell>
          <cell r="B3340" t="str">
            <v>乳腺肿物切除术</v>
          </cell>
          <cell r="C3340" t="str">
            <v>包括窦道、乳头状瘤、小叶、纤维腺瘤、象限切除</v>
          </cell>
        </row>
        <row r="3340">
          <cell r="E3340" t="str">
            <v>单侧</v>
          </cell>
          <cell r="F3340">
            <v>1160</v>
          </cell>
          <cell r="G3340">
            <v>1040</v>
          </cell>
          <cell r="H3340">
            <v>850</v>
          </cell>
          <cell r="I3340" t="str">
            <v>*；象限切除加收400元</v>
          </cell>
        </row>
        <row r="3341">
          <cell r="A3341">
            <v>331601003</v>
          </cell>
          <cell r="B3341" t="str">
            <v>副乳切除术</v>
          </cell>
        </row>
        <row r="3341">
          <cell r="E3341" t="str">
            <v>单侧</v>
          </cell>
          <cell r="F3341">
            <v>660</v>
          </cell>
          <cell r="G3341">
            <v>594</v>
          </cell>
          <cell r="H3341">
            <v>510</v>
          </cell>
          <cell r="I3341" t="str">
            <v>*；</v>
          </cell>
        </row>
        <row r="3342">
          <cell r="A3342">
            <v>331601004</v>
          </cell>
          <cell r="B3342" t="str">
            <v>单纯乳房切除术</v>
          </cell>
        </row>
        <row r="3342">
          <cell r="E3342" t="str">
            <v>单侧</v>
          </cell>
          <cell r="F3342">
            <v>1270</v>
          </cell>
          <cell r="G3342">
            <v>1143</v>
          </cell>
          <cell r="H3342">
            <v>900</v>
          </cell>
          <cell r="I3342" t="str">
            <v>*；</v>
          </cell>
        </row>
        <row r="3343">
          <cell r="A3343">
            <v>331601005</v>
          </cell>
          <cell r="B3343" t="str">
            <v>乳腺癌根治术</v>
          </cell>
          <cell r="C3343" t="str">
            <v>包括传统与改良根治及保乳根治</v>
          </cell>
        </row>
        <row r="3343">
          <cell r="E3343" t="str">
            <v>单侧</v>
          </cell>
          <cell r="F3343">
            <v>3600</v>
          </cell>
          <cell r="G3343">
            <v>3240</v>
          </cell>
          <cell r="H3343">
            <v>2500</v>
          </cell>
          <cell r="I3343" t="str">
            <v>*；需植皮术加收500元，前哨淋巴结术加收1000元</v>
          </cell>
        </row>
        <row r="3344">
          <cell r="A3344">
            <v>331601006</v>
          </cell>
          <cell r="B3344" t="str">
            <v>乳腺癌扩大根治术</v>
          </cell>
          <cell r="C3344" t="str">
            <v>含保留胸肌的术式</v>
          </cell>
        </row>
        <row r="3344">
          <cell r="E3344" t="str">
            <v>单侧</v>
          </cell>
          <cell r="F3344">
            <v>3900</v>
          </cell>
          <cell r="G3344">
            <v>3510</v>
          </cell>
          <cell r="H3344">
            <v>2700</v>
          </cell>
          <cell r="I3344" t="str">
            <v>*；</v>
          </cell>
        </row>
        <row r="3345">
          <cell r="A3345">
            <v>331601007</v>
          </cell>
          <cell r="B3345" t="str">
            <v>乳房再造术</v>
          </cell>
          <cell r="C3345" t="str">
            <v>不含乳头乳晕重建和乳腺切除</v>
          </cell>
          <cell r="D3345" t="str">
            <v>假体</v>
          </cell>
          <cell r="E3345" t="str">
            <v>单侧</v>
          </cell>
          <cell r="F3345">
            <v>2200</v>
          </cell>
          <cell r="G3345">
            <v>1980</v>
          </cell>
          <cell r="H3345">
            <v>1400</v>
          </cell>
          <cell r="I3345" t="str">
            <v>*；</v>
          </cell>
        </row>
        <row r="3346">
          <cell r="A3346">
            <v>331601008</v>
          </cell>
          <cell r="B3346" t="str">
            <v>乳腺癌根治+乳房再造术</v>
          </cell>
          <cell r="C3346" t="str">
            <v>含Ⅰ期乳房再造；不含带血管蒂的肌皮组织移植、Ⅱ期乳房再造</v>
          </cell>
        </row>
        <row r="3346">
          <cell r="E3346" t="str">
            <v>单侧</v>
          </cell>
          <cell r="F3346">
            <v>4500</v>
          </cell>
          <cell r="G3346">
            <v>4050</v>
          </cell>
          <cell r="H3346">
            <v>3030</v>
          </cell>
          <cell r="I3346" t="str">
            <v>*；</v>
          </cell>
        </row>
        <row r="3347">
          <cell r="A3347">
            <v>331601009</v>
          </cell>
          <cell r="B3347" t="str">
            <v>乳房再造术II期</v>
          </cell>
          <cell r="C3347" t="str">
            <v>包括带血管蒂的肌皮组织移植或大网膜移植，含乳头乳晕重建</v>
          </cell>
          <cell r="D3347" t="str">
            <v>假体</v>
          </cell>
          <cell r="E3347" t="str">
            <v>单侧</v>
          </cell>
          <cell r="F3347">
            <v>2680</v>
          </cell>
          <cell r="G3347">
            <v>2550</v>
          </cell>
          <cell r="H3347">
            <v>2280</v>
          </cell>
        </row>
        <row r="3348">
          <cell r="A3348">
            <v>331601010</v>
          </cell>
          <cell r="B3348" t="str">
            <v>乳头乳晕整形术</v>
          </cell>
          <cell r="C3348" t="str">
            <v>包括乳头内陷畸形，乳头乳晕再造</v>
          </cell>
        </row>
        <row r="3348">
          <cell r="E3348" t="str">
            <v>单侧</v>
          </cell>
          <cell r="F3348">
            <v>1300</v>
          </cell>
          <cell r="G3348">
            <v>1170</v>
          </cell>
          <cell r="H3348">
            <v>930</v>
          </cell>
          <cell r="I3348" t="str">
            <v>*；</v>
          </cell>
        </row>
        <row r="3349">
          <cell r="A3349">
            <v>331601011</v>
          </cell>
          <cell r="B3349" t="str">
            <v>隆乳术</v>
          </cell>
          <cell r="C3349" t="str">
            <v>包括各种隆乳术；不含吸脂术</v>
          </cell>
          <cell r="D3349" t="str">
            <v>假体</v>
          </cell>
          <cell r="E3349" t="str">
            <v>单侧</v>
          </cell>
          <cell r="F3349">
            <v>1800</v>
          </cell>
          <cell r="G3349">
            <v>1620</v>
          </cell>
          <cell r="H3349">
            <v>1100</v>
          </cell>
          <cell r="I3349" t="str">
            <v>*；</v>
          </cell>
        </row>
        <row r="3350">
          <cell r="A3350">
            <v>331601012</v>
          </cell>
          <cell r="B3350" t="str">
            <v>隆乳术后继发畸形矫正术</v>
          </cell>
        </row>
        <row r="3350">
          <cell r="D3350" t="str">
            <v>假体</v>
          </cell>
          <cell r="E3350" t="str">
            <v>单侧</v>
          </cell>
          <cell r="F3350">
            <v>980</v>
          </cell>
          <cell r="G3350">
            <v>930</v>
          </cell>
          <cell r="H3350">
            <v>830</v>
          </cell>
        </row>
        <row r="3351">
          <cell r="A3351">
            <v>331601013</v>
          </cell>
          <cell r="B3351" t="str">
            <v>乳腺假体取出术</v>
          </cell>
        </row>
        <row r="3351">
          <cell r="E3351" t="str">
            <v>单侧</v>
          </cell>
          <cell r="F3351">
            <v>1300</v>
          </cell>
          <cell r="G3351">
            <v>1170</v>
          </cell>
          <cell r="H3351">
            <v>900</v>
          </cell>
          <cell r="I3351" t="str">
            <v>*；</v>
          </cell>
        </row>
        <row r="3352">
          <cell r="A3352">
            <v>331601014</v>
          </cell>
          <cell r="B3352" t="str">
            <v>巨乳缩小整形术</v>
          </cell>
          <cell r="C3352" t="str">
            <v>包括垂乳畸形矫正术</v>
          </cell>
        </row>
        <row r="3352">
          <cell r="E3352" t="str">
            <v>单侧</v>
          </cell>
          <cell r="F3352">
            <v>2200</v>
          </cell>
          <cell r="G3352">
            <v>1980</v>
          </cell>
          <cell r="H3352">
            <v>1330</v>
          </cell>
          <cell r="I3352" t="str">
            <v>*；</v>
          </cell>
        </row>
        <row r="3353">
          <cell r="A3353">
            <v>331601015</v>
          </cell>
          <cell r="B3353" t="str">
            <v>乳腺肿物组织标记置入术</v>
          </cell>
        </row>
        <row r="3353">
          <cell r="D3353" t="str">
            <v>标记物、定位针、导丝</v>
          </cell>
          <cell r="E3353" t="str">
            <v>次</v>
          </cell>
          <cell r="F3353" t="str">
            <v>市场调节价</v>
          </cell>
          <cell r="G3353" t="str">
            <v>市场调节价</v>
          </cell>
          <cell r="H3353" t="str">
            <v>市场调节价</v>
          </cell>
        </row>
        <row r="3354">
          <cell r="A3354">
            <v>331602</v>
          </cell>
          <cell r="B3354" t="str">
            <v>皮肤和皮下组织手术</v>
          </cell>
        </row>
        <row r="3355">
          <cell r="A3355">
            <v>331602001</v>
          </cell>
          <cell r="B3355" t="str">
            <v>脓肿切开引流术</v>
          </cell>
          <cell r="C3355" t="str">
            <v>含体表、软组织感染化脓切开引流</v>
          </cell>
        </row>
        <row r="3355">
          <cell r="E3355" t="str">
            <v>次</v>
          </cell>
          <cell r="F3355">
            <v>140</v>
          </cell>
          <cell r="G3355">
            <v>130</v>
          </cell>
          <cell r="H3355">
            <v>120</v>
          </cell>
          <cell r="I3355" t="str">
            <v>*；</v>
          </cell>
        </row>
        <row r="3356">
          <cell r="A3356">
            <v>331602002</v>
          </cell>
          <cell r="B3356" t="str">
            <v>体表异物取出术</v>
          </cell>
          <cell r="C3356" t="str">
            <v>不含X线定位</v>
          </cell>
        </row>
        <row r="3356">
          <cell r="E3356" t="str">
            <v>次</v>
          </cell>
          <cell r="F3356">
            <v>390</v>
          </cell>
          <cell r="G3356">
            <v>351</v>
          </cell>
          <cell r="H3356">
            <v>260</v>
          </cell>
          <cell r="I3356" t="str">
            <v>*；</v>
          </cell>
        </row>
        <row r="3357">
          <cell r="A3357">
            <v>331602003</v>
          </cell>
          <cell r="B3357" t="str">
            <v>胼胝病变切除修复术</v>
          </cell>
          <cell r="C3357" t="str">
            <v>含鸡眼切除术等</v>
          </cell>
        </row>
        <row r="3357">
          <cell r="E3357" t="str">
            <v>每处病变</v>
          </cell>
          <cell r="F3357">
            <v>110</v>
          </cell>
          <cell r="G3357">
            <v>99</v>
          </cell>
          <cell r="H3357">
            <v>85</v>
          </cell>
          <cell r="I3357" t="str">
            <v>*；需植皮术加收150元</v>
          </cell>
        </row>
        <row r="3358">
          <cell r="A3358">
            <v>331602004</v>
          </cell>
          <cell r="B3358" t="str">
            <v>浅表肿物切除术</v>
          </cell>
          <cell r="C3358" t="str">
            <v>包括全身各部位皮肤和皮下组织皮脂腺囊肿、痣、疣、脂肪瘤、纤维瘤、小血管瘤等；不含乳腺肿物和淋巴结切除</v>
          </cell>
        </row>
        <row r="3358">
          <cell r="E3358" t="str">
            <v>每个肿物</v>
          </cell>
        </row>
        <row r="3358">
          <cell r="I3358" t="str">
            <v>激光手术加收30%</v>
          </cell>
        </row>
        <row r="3359">
          <cell r="A3359" t="str">
            <v>331602004a</v>
          </cell>
          <cell r="B3359" t="str">
            <v>10cm以上</v>
          </cell>
        </row>
        <row r="3359">
          <cell r="E3359" t="str">
            <v>每个肿物</v>
          </cell>
          <cell r="F3359">
            <v>1300</v>
          </cell>
          <cell r="G3359">
            <v>1170</v>
          </cell>
          <cell r="H3359">
            <v>850</v>
          </cell>
          <cell r="I3359" t="str">
            <v>*；</v>
          </cell>
        </row>
        <row r="3360">
          <cell r="A3360" t="str">
            <v>331602004b</v>
          </cell>
          <cell r="B3360" t="str">
            <v>5－－10cm</v>
          </cell>
        </row>
        <row r="3360">
          <cell r="E3360" t="str">
            <v>每个肿物</v>
          </cell>
          <cell r="F3360">
            <v>650</v>
          </cell>
          <cell r="G3360">
            <v>585</v>
          </cell>
          <cell r="H3360">
            <v>420</v>
          </cell>
          <cell r="I3360" t="str">
            <v>*；</v>
          </cell>
        </row>
        <row r="3361">
          <cell r="A3361" t="str">
            <v>331602004c</v>
          </cell>
          <cell r="B3361" t="str">
            <v>2--5cm</v>
          </cell>
        </row>
        <row r="3361">
          <cell r="E3361" t="str">
            <v>每个肿物</v>
          </cell>
          <cell r="F3361">
            <v>200</v>
          </cell>
          <cell r="G3361">
            <v>180</v>
          </cell>
          <cell r="H3361">
            <v>130</v>
          </cell>
          <cell r="I3361" t="str">
            <v>*；</v>
          </cell>
        </row>
        <row r="3362">
          <cell r="A3362" t="str">
            <v>331602004d</v>
          </cell>
          <cell r="B3362" t="str">
            <v>2cm以下</v>
          </cell>
        </row>
        <row r="3362">
          <cell r="E3362" t="str">
            <v>每个肿物</v>
          </cell>
          <cell r="F3362">
            <v>85</v>
          </cell>
          <cell r="G3362">
            <v>75</v>
          </cell>
          <cell r="H3362">
            <v>65</v>
          </cell>
          <cell r="I3362" t="str">
            <v>*；</v>
          </cell>
        </row>
        <row r="3363">
          <cell r="A3363">
            <v>331602005</v>
          </cell>
          <cell r="B3363" t="str">
            <v>海绵状血管瘤切除术(大)</v>
          </cell>
          <cell r="C3363" t="str">
            <v>指面积＞10cm2达到肢体一周及超过肢体1/4长度，包括体表血管瘤、脂肪血管瘤、淋巴血管瘤、纤维血管瘤、神经纤维血管瘤；不含皮瓣或组织移植</v>
          </cell>
        </row>
        <row r="3363">
          <cell r="E3363" t="str">
            <v>次</v>
          </cell>
          <cell r="F3363">
            <v>2100</v>
          </cell>
          <cell r="G3363">
            <v>1890</v>
          </cell>
          <cell r="H3363">
            <v>1290</v>
          </cell>
          <cell r="I3363" t="str">
            <v>*；需植皮术加收300元，激光手术加收300元</v>
          </cell>
        </row>
        <row r="3364">
          <cell r="A3364">
            <v>331602006</v>
          </cell>
          <cell r="B3364" t="str">
            <v>海绵状血管瘤切除术(中)</v>
          </cell>
          <cell r="C3364" t="str">
            <v>指面积小于10cm2， 未达肢体一周及肢体1／4长度，包括体表血管瘤、脂肪血管瘤、淋巴血管瘤、纤维血管瘤、神经纤维血管瘤；不含皮瓣或组织移植</v>
          </cell>
        </row>
        <row r="3364">
          <cell r="E3364" t="str">
            <v>次</v>
          </cell>
          <cell r="F3364">
            <v>1600</v>
          </cell>
          <cell r="G3364">
            <v>1440</v>
          </cell>
          <cell r="H3364">
            <v>1000</v>
          </cell>
          <cell r="I3364" t="str">
            <v>*；需植皮术加收200元，激光手术加收200元</v>
          </cell>
        </row>
        <row r="3365">
          <cell r="A3365">
            <v>331602007</v>
          </cell>
          <cell r="B3365" t="str">
            <v>海绵状血管瘤切除术(小)</v>
          </cell>
          <cell r="C3365" t="str">
            <v>指面积在3cm2以下，包括体表血管瘤、脂肪血管瘤、淋巴血管瘤、纤维血管瘤、神经纤维血管瘤，位于躯干、四肢体表、侵犯皮肤脂肪层、浅筋膜未达深筋膜；不含皮瓣或组织移植</v>
          </cell>
        </row>
        <row r="3365">
          <cell r="E3365" t="str">
            <v>次</v>
          </cell>
          <cell r="F3365">
            <v>600</v>
          </cell>
          <cell r="G3365">
            <v>570</v>
          </cell>
          <cell r="H3365">
            <v>510</v>
          </cell>
          <cell r="I3365" t="str">
            <v>*；需植皮术加收100元，激光手术加收100元</v>
          </cell>
        </row>
        <row r="3366">
          <cell r="A3366">
            <v>331602008</v>
          </cell>
          <cell r="B3366" t="str">
            <v>脂肪抽吸术</v>
          </cell>
          <cell r="C3366" t="str">
            <v>包括脂肪填塞，不含脂肪注射</v>
          </cell>
        </row>
        <row r="3366">
          <cell r="E3366" t="str">
            <v>每毫升</v>
          </cell>
          <cell r="F3366" t="str">
            <v>市场调节价</v>
          </cell>
          <cell r="G3366" t="str">
            <v>市场调节价</v>
          </cell>
          <cell r="H3366" t="str">
            <v>市场调节价</v>
          </cell>
        </row>
        <row r="3367">
          <cell r="A3367">
            <v>331602009</v>
          </cell>
          <cell r="B3367" t="str">
            <v>头皮撕脱清创修复术</v>
          </cell>
          <cell r="C3367" t="str">
            <v>不含大网膜切取移植</v>
          </cell>
        </row>
        <row r="3367">
          <cell r="E3367" t="str">
            <v>次</v>
          </cell>
          <cell r="F3367">
            <v>1300</v>
          </cell>
          <cell r="G3367">
            <v>1170</v>
          </cell>
          <cell r="H3367">
            <v>900</v>
          </cell>
          <cell r="I3367" t="str">
            <v>*；</v>
          </cell>
        </row>
        <row r="3368">
          <cell r="A3368">
            <v>331602010</v>
          </cell>
          <cell r="B3368" t="str">
            <v>头皮缺损修复术</v>
          </cell>
          <cell r="C3368" t="str">
            <v>不含扩张器植入，毛发种植术</v>
          </cell>
          <cell r="D3368" t="str">
            <v>扩张器</v>
          </cell>
          <cell r="E3368" t="str">
            <v>次</v>
          </cell>
          <cell r="F3368">
            <v>780</v>
          </cell>
          <cell r="G3368">
            <v>702</v>
          </cell>
          <cell r="H3368">
            <v>550</v>
          </cell>
          <cell r="I3368" t="str">
            <v>*；</v>
          </cell>
        </row>
        <row r="3369">
          <cell r="A3369">
            <v>331602011</v>
          </cell>
          <cell r="B3369" t="str">
            <v>腋臭切除术</v>
          </cell>
        </row>
        <row r="3370">
          <cell r="A3370" t="str">
            <v>331602011a</v>
          </cell>
          <cell r="B3370" t="str">
            <v>切除缝合术</v>
          </cell>
        </row>
        <row r="3370">
          <cell r="E3370" t="str">
            <v>单侧</v>
          </cell>
          <cell r="F3370">
            <v>750</v>
          </cell>
          <cell r="G3370">
            <v>675</v>
          </cell>
          <cell r="H3370">
            <v>500</v>
          </cell>
          <cell r="I3370" t="str">
            <v>*；</v>
          </cell>
        </row>
        <row r="3371">
          <cell r="A3371" t="str">
            <v>331602011b</v>
          </cell>
          <cell r="B3371" t="str">
            <v>原位植皮术</v>
          </cell>
        </row>
        <row r="3371">
          <cell r="E3371" t="str">
            <v>单侧</v>
          </cell>
          <cell r="F3371">
            <v>990</v>
          </cell>
          <cell r="G3371">
            <v>891</v>
          </cell>
          <cell r="H3371">
            <v>700</v>
          </cell>
          <cell r="I3371" t="str">
            <v>*；</v>
          </cell>
        </row>
        <row r="3372">
          <cell r="A3372">
            <v>331602012</v>
          </cell>
          <cell r="B3372" t="str">
            <v>颈部开放性损伤探查术</v>
          </cell>
        </row>
        <row r="3372">
          <cell r="E3372" t="str">
            <v>次</v>
          </cell>
          <cell r="F3372">
            <v>1140</v>
          </cell>
          <cell r="G3372">
            <v>1026</v>
          </cell>
          <cell r="H3372">
            <v>750</v>
          </cell>
          <cell r="I3372" t="str">
            <v>*；</v>
          </cell>
        </row>
        <row r="3373">
          <cell r="A3373">
            <v>331602013</v>
          </cell>
          <cell r="B3373" t="str">
            <v>皮肤恶性肿瘤切除术</v>
          </cell>
        </row>
        <row r="3373">
          <cell r="E3373" t="str">
            <v>次</v>
          </cell>
          <cell r="F3373">
            <v>2400</v>
          </cell>
          <cell r="G3373">
            <v>2160</v>
          </cell>
          <cell r="H3373">
            <v>1520</v>
          </cell>
          <cell r="I3373" t="str">
            <v>*；植皮加收200元</v>
          </cell>
        </row>
        <row r="3374">
          <cell r="A3374">
            <v>331602014</v>
          </cell>
          <cell r="B3374" t="str">
            <v>水动力清创术</v>
          </cell>
        </row>
        <row r="3374">
          <cell r="D3374" t="str">
            <v>一次性使用手柄、清创水刀系统</v>
          </cell>
          <cell r="E3374" t="str">
            <v>次</v>
          </cell>
          <cell r="F3374">
            <v>900</v>
          </cell>
          <cell r="G3374">
            <v>810</v>
          </cell>
          <cell r="H3374">
            <v>740</v>
          </cell>
          <cell r="I3374" t="str">
            <v>个人先行自付20%</v>
          </cell>
        </row>
        <row r="3375">
          <cell r="A3375">
            <v>331602016</v>
          </cell>
          <cell r="B3375" t="str">
            <v>体表液状人工体取出术</v>
          </cell>
          <cell r="C3375" t="str">
            <v>术前设计，消毒，铺巾，局部麻醉，探查，皮下异物抽吸冲洗，置管引流，缝合切口。</v>
          </cell>
        </row>
        <row r="3375">
          <cell r="E3375" t="str">
            <v>部位</v>
          </cell>
          <cell r="F3375" t="str">
            <v>市场调节价</v>
          </cell>
          <cell r="G3375" t="str">
            <v>市场调节价</v>
          </cell>
          <cell r="H3375" t="str">
            <v>市场调节价</v>
          </cell>
        </row>
        <row r="3376">
          <cell r="A3376">
            <v>331602017</v>
          </cell>
          <cell r="B3376" t="str">
            <v>自体脂肪微颗粒治疗</v>
          </cell>
          <cell r="C3376" t="str">
            <v>局部麻醉，抽吸脂肪，纯化处理脂肪，获取自体脂肪微颗粒，注射至患处，包扎脂肪抽吸处</v>
          </cell>
          <cell r="D3376" t="str">
            <v>细胞过滤采集器</v>
          </cell>
          <cell r="E3376" t="str">
            <v>部位</v>
          </cell>
          <cell r="F3376" t="str">
            <v>市场调节价</v>
          </cell>
          <cell r="G3376" t="str">
            <v>市场调节价</v>
          </cell>
          <cell r="H3376" t="str">
            <v>市场调节价</v>
          </cell>
        </row>
        <row r="3377">
          <cell r="A3377">
            <v>331602018</v>
          </cell>
          <cell r="B3377" t="str">
            <v>创面密封负压引流术</v>
          </cell>
          <cell r="C3377" t="str">
            <v>清创后,将创面用无菌敷料覆盖创面,将引流管置入合适位置引出体外,创面密封膜封闭创面,连接负压吸引。</v>
          </cell>
        </row>
        <row r="3377">
          <cell r="E3377" t="str">
            <v>每创面</v>
          </cell>
          <cell r="F3377" t="str">
            <v>市场调节价</v>
          </cell>
          <cell r="G3377" t="str">
            <v>市场调节价</v>
          </cell>
          <cell r="H3377" t="str">
            <v>市场调节价</v>
          </cell>
        </row>
        <row r="3378">
          <cell r="A3378">
            <v>331603</v>
          </cell>
          <cell r="B3378" t="str">
            <v>烧伤处理和植皮术</v>
          </cell>
        </row>
        <row r="3379">
          <cell r="A3379">
            <v>331603001</v>
          </cell>
          <cell r="B3379" t="str">
            <v>烧伤焦痂切开减张术</v>
          </cell>
          <cell r="C3379" t="str">
            <v>包括颈、胸腹、上下肢、腕、手指、踝足部</v>
          </cell>
        </row>
        <row r="3379">
          <cell r="E3379" t="str">
            <v>每个部位</v>
          </cell>
          <cell r="F3379">
            <v>620</v>
          </cell>
          <cell r="G3379">
            <v>558</v>
          </cell>
          <cell r="H3379">
            <v>450</v>
          </cell>
          <cell r="I3379" t="str">
            <v>*；</v>
          </cell>
        </row>
        <row r="3380">
          <cell r="A3380">
            <v>331603002</v>
          </cell>
          <cell r="B3380" t="str">
            <v>烧伤扩创术</v>
          </cell>
          <cell r="C3380" t="str">
            <v>包括头颈、躯干、上下肢</v>
          </cell>
        </row>
        <row r="3380">
          <cell r="E3380" t="str">
            <v>每个部位</v>
          </cell>
          <cell r="F3380">
            <v>650</v>
          </cell>
          <cell r="G3380">
            <v>585</v>
          </cell>
          <cell r="H3380">
            <v>450</v>
          </cell>
          <cell r="I3380" t="str">
            <v>*；</v>
          </cell>
        </row>
        <row r="3381">
          <cell r="A3381">
            <v>331603003</v>
          </cell>
          <cell r="B3381" t="str">
            <v>烧伤血管破裂出血血管修补缝合术</v>
          </cell>
          <cell r="C3381" t="str">
            <v>包括头颈、躯干、上下肢</v>
          </cell>
        </row>
        <row r="3381">
          <cell r="E3381" t="str">
            <v>每个部位</v>
          </cell>
          <cell r="F3381">
            <v>560</v>
          </cell>
          <cell r="G3381">
            <v>530</v>
          </cell>
          <cell r="H3381">
            <v>480</v>
          </cell>
        </row>
        <row r="3382">
          <cell r="A3382">
            <v>331603004</v>
          </cell>
          <cell r="B3382" t="str">
            <v>深度烧伤扩创血管神经探查术</v>
          </cell>
          <cell r="C3382" t="str">
            <v>包括头颈、躯干、上下肢</v>
          </cell>
        </row>
        <row r="3382">
          <cell r="E3382" t="str">
            <v>每个部位</v>
          </cell>
          <cell r="F3382">
            <v>780</v>
          </cell>
          <cell r="G3382">
            <v>702</v>
          </cell>
          <cell r="H3382">
            <v>510</v>
          </cell>
          <cell r="I3382" t="str">
            <v>*；</v>
          </cell>
        </row>
        <row r="3383">
          <cell r="A3383">
            <v>331603005</v>
          </cell>
          <cell r="B3383" t="str">
            <v>颅骨烧伤凿骨扩创术</v>
          </cell>
        </row>
        <row r="3383">
          <cell r="E3383" t="str">
            <v>次</v>
          </cell>
          <cell r="F3383">
            <v>560</v>
          </cell>
          <cell r="G3383">
            <v>530</v>
          </cell>
          <cell r="H3383">
            <v>480</v>
          </cell>
        </row>
        <row r="3384">
          <cell r="A3384">
            <v>331603006</v>
          </cell>
          <cell r="B3384" t="str">
            <v>深度烧伤截肢术</v>
          </cell>
          <cell r="C3384" t="str">
            <v>包括冻伤截肢术</v>
          </cell>
        </row>
        <row r="3384">
          <cell r="E3384" t="str">
            <v>每个肢体</v>
          </cell>
          <cell r="F3384">
            <v>1800</v>
          </cell>
          <cell r="G3384">
            <v>1620</v>
          </cell>
          <cell r="H3384">
            <v>1140</v>
          </cell>
          <cell r="I3384" t="str">
            <v>*；</v>
          </cell>
        </row>
        <row r="3385">
          <cell r="A3385">
            <v>331603007</v>
          </cell>
          <cell r="B3385" t="str">
            <v>经烧伤创面气管切开术</v>
          </cell>
        </row>
        <row r="3385">
          <cell r="E3385" t="str">
            <v>次</v>
          </cell>
          <cell r="F3385">
            <v>700</v>
          </cell>
          <cell r="G3385">
            <v>630</v>
          </cell>
          <cell r="H3385">
            <v>500</v>
          </cell>
          <cell r="I3385" t="str">
            <v>*；</v>
          </cell>
        </row>
        <row r="3386">
          <cell r="A3386">
            <v>331603008</v>
          </cell>
          <cell r="B3386" t="str">
            <v>经烧伤创面静脉切开术</v>
          </cell>
        </row>
        <row r="3386">
          <cell r="E3386" t="str">
            <v>次</v>
          </cell>
          <cell r="F3386">
            <v>270</v>
          </cell>
          <cell r="G3386">
            <v>260</v>
          </cell>
          <cell r="H3386">
            <v>230</v>
          </cell>
        </row>
        <row r="3387">
          <cell r="A3387">
            <v>331603009</v>
          </cell>
          <cell r="B3387" t="str">
            <v>切痂术</v>
          </cell>
          <cell r="C3387" t="str">
            <v>不含植皮</v>
          </cell>
        </row>
        <row r="3387">
          <cell r="E3387" t="str">
            <v>1％体表面积</v>
          </cell>
          <cell r="F3387">
            <v>190</v>
          </cell>
          <cell r="G3387">
            <v>171</v>
          </cell>
          <cell r="H3387">
            <v>130</v>
          </cell>
          <cell r="I3387" t="str">
            <v>*；</v>
          </cell>
        </row>
        <row r="3388">
          <cell r="A3388">
            <v>331603010</v>
          </cell>
          <cell r="B3388" t="str">
            <v>削痂术</v>
          </cell>
          <cell r="C3388" t="str">
            <v>不含植皮</v>
          </cell>
        </row>
        <row r="3388">
          <cell r="E3388" t="str">
            <v>1％体表面积</v>
          </cell>
          <cell r="F3388">
            <v>200</v>
          </cell>
          <cell r="G3388">
            <v>180</v>
          </cell>
          <cell r="H3388">
            <v>130</v>
          </cell>
          <cell r="I3388" t="str">
            <v>*；</v>
          </cell>
        </row>
        <row r="3389">
          <cell r="A3389">
            <v>331603011</v>
          </cell>
          <cell r="B3389" t="str">
            <v>取皮术</v>
          </cell>
        </row>
        <row r="3389">
          <cell r="E3389" t="str">
            <v>1％体表面积</v>
          </cell>
          <cell r="F3389">
            <v>400</v>
          </cell>
          <cell r="G3389">
            <v>360</v>
          </cell>
          <cell r="H3389">
            <v>320</v>
          </cell>
          <cell r="I3389" t="str">
            <v>*；</v>
          </cell>
        </row>
        <row r="3390">
          <cell r="A3390">
            <v>331603012</v>
          </cell>
          <cell r="B3390" t="str">
            <v>头皮取皮术</v>
          </cell>
        </row>
        <row r="3390">
          <cell r="E3390" t="str">
            <v>1％体表面积</v>
          </cell>
          <cell r="F3390">
            <v>340</v>
          </cell>
          <cell r="G3390">
            <v>306</v>
          </cell>
          <cell r="H3390">
            <v>240</v>
          </cell>
          <cell r="I3390" t="str">
            <v>*；</v>
          </cell>
        </row>
        <row r="3391">
          <cell r="A3391">
            <v>331603013</v>
          </cell>
          <cell r="B3391" t="str">
            <v>网状自体皮制备</v>
          </cell>
        </row>
        <row r="3391">
          <cell r="E3391" t="str">
            <v>1％体表面积</v>
          </cell>
          <cell r="F3391">
            <v>160</v>
          </cell>
          <cell r="G3391">
            <v>144</v>
          </cell>
          <cell r="H3391">
            <v>100</v>
          </cell>
          <cell r="I3391" t="str">
            <v>*；</v>
          </cell>
        </row>
        <row r="3392">
          <cell r="A3392">
            <v>331603014</v>
          </cell>
          <cell r="B3392" t="str">
            <v>微粒自体皮制备</v>
          </cell>
        </row>
        <row r="3392">
          <cell r="E3392" t="str">
            <v>1％体表面积</v>
          </cell>
          <cell r="F3392">
            <v>260</v>
          </cell>
          <cell r="G3392">
            <v>234</v>
          </cell>
          <cell r="H3392">
            <v>180</v>
          </cell>
          <cell r="I3392" t="str">
            <v>*；</v>
          </cell>
        </row>
        <row r="3393">
          <cell r="A3393">
            <v>331603015</v>
          </cell>
          <cell r="B3393" t="str">
            <v>自体皮细胞悬液制备</v>
          </cell>
        </row>
        <row r="3393">
          <cell r="E3393" t="str">
            <v>1％体表面积</v>
          </cell>
          <cell r="F3393">
            <v>300</v>
          </cell>
          <cell r="G3393">
            <v>280</v>
          </cell>
          <cell r="H3393">
            <v>260</v>
          </cell>
        </row>
        <row r="3394">
          <cell r="A3394">
            <v>331603016</v>
          </cell>
          <cell r="B3394" t="str">
            <v>异体皮制备</v>
          </cell>
        </row>
        <row r="3394">
          <cell r="D3394" t="str">
            <v>低温冷冻皮、新鲜皮</v>
          </cell>
          <cell r="E3394" t="str">
            <v>1％体表面积</v>
          </cell>
          <cell r="F3394">
            <v>50</v>
          </cell>
          <cell r="G3394">
            <v>50</v>
          </cell>
          <cell r="H3394">
            <v>50</v>
          </cell>
        </row>
        <row r="3395">
          <cell r="A3395">
            <v>331603017</v>
          </cell>
          <cell r="B3395" t="str">
            <v>烧伤特殊备皮</v>
          </cell>
          <cell r="C3395" t="str">
            <v>包括头皮、瘢痕等部位备皮</v>
          </cell>
        </row>
        <row r="3395">
          <cell r="E3395" t="str">
            <v>次</v>
          </cell>
          <cell r="F3395">
            <v>55</v>
          </cell>
          <cell r="G3395">
            <v>50</v>
          </cell>
          <cell r="H3395">
            <v>50</v>
          </cell>
          <cell r="I3395" t="str">
            <v>*；</v>
          </cell>
        </row>
        <row r="3396">
          <cell r="A3396">
            <v>331603018</v>
          </cell>
          <cell r="B3396" t="str">
            <v>异体组织制备</v>
          </cell>
          <cell r="C3396" t="str">
            <v>包括血管，神经，肌腱，筋膜，骨，异体组织用前制备</v>
          </cell>
          <cell r="D3396" t="str">
            <v>低温冷冻组织、新鲜组织</v>
          </cell>
          <cell r="E3396" t="str">
            <v>每部位</v>
          </cell>
          <cell r="F3396">
            <v>390</v>
          </cell>
          <cell r="G3396">
            <v>351</v>
          </cell>
          <cell r="H3396">
            <v>260</v>
          </cell>
          <cell r="I3396" t="str">
            <v>*；</v>
          </cell>
        </row>
        <row r="3397">
          <cell r="A3397">
            <v>331603019</v>
          </cell>
          <cell r="B3397" t="str">
            <v>磨痂自体皮移植术</v>
          </cell>
        </row>
        <row r="3397">
          <cell r="E3397" t="str">
            <v>1％体表面积</v>
          </cell>
          <cell r="F3397">
            <v>240</v>
          </cell>
          <cell r="G3397">
            <v>230</v>
          </cell>
          <cell r="H3397">
            <v>200</v>
          </cell>
        </row>
        <row r="3398">
          <cell r="A3398">
            <v>331603020</v>
          </cell>
          <cell r="B3398" t="str">
            <v>焦痂开窗植皮术</v>
          </cell>
        </row>
        <row r="3398">
          <cell r="E3398" t="str">
            <v>1％体表面积</v>
          </cell>
          <cell r="F3398">
            <v>120</v>
          </cell>
          <cell r="G3398">
            <v>110</v>
          </cell>
          <cell r="H3398">
            <v>100</v>
          </cell>
        </row>
        <row r="3399">
          <cell r="A3399">
            <v>331603021</v>
          </cell>
          <cell r="B3399" t="str">
            <v>异体皮打洞嵌植自体皮术</v>
          </cell>
        </row>
        <row r="3399">
          <cell r="D3399" t="str">
            <v>异体皮和制备</v>
          </cell>
          <cell r="E3399" t="str">
            <v>1％体表面积</v>
          </cell>
          <cell r="F3399">
            <v>80</v>
          </cell>
          <cell r="G3399">
            <v>75</v>
          </cell>
          <cell r="H3399">
            <v>70</v>
          </cell>
        </row>
        <row r="3400">
          <cell r="A3400">
            <v>331603022</v>
          </cell>
          <cell r="B3400" t="str">
            <v>切(削)痂自体微粒皮移植术</v>
          </cell>
          <cell r="C3400" t="str">
            <v>含异体皮覆盖术；包括自体皮浆移植</v>
          </cell>
          <cell r="D3400" t="str">
            <v>异体皮和制备</v>
          </cell>
          <cell r="E3400" t="str">
            <v>1％体表面积</v>
          </cell>
          <cell r="F3400">
            <v>160</v>
          </cell>
          <cell r="G3400">
            <v>144</v>
          </cell>
          <cell r="H3400">
            <v>100</v>
          </cell>
          <cell r="I3400" t="str">
            <v>*；</v>
          </cell>
        </row>
        <row r="3401">
          <cell r="A3401">
            <v>331603023</v>
          </cell>
          <cell r="B3401" t="str">
            <v>切(削)痂网状自体皮移植术</v>
          </cell>
        </row>
        <row r="3401">
          <cell r="E3401" t="str">
            <v>1％体表面积</v>
          </cell>
          <cell r="F3401">
            <v>240</v>
          </cell>
          <cell r="G3401">
            <v>230</v>
          </cell>
          <cell r="H3401">
            <v>200</v>
          </cell>
        </row>
        <row r="3402">
          <cell r="A3402">
            <v>331603024</v>
          </cell>
          <cell r="B3402" t="str">
            <v>体外细胞培养皮肤细胞移植术</v>
          </cell>
          <cell r="C3402" t="str">
            <v>含体外细胞培养</v>
          </cell>
        </row>
        <row r="3402">
          <cell r="E3402" t="str">
            <v>1％体表面积</v>
          </cell>
          <cell r="F3402" t="str">
            <v>市场调节价</v>
          </cell>
          <cell r="G3402" t="str">
            <v>市场调节价</v>
          </cell>
          <cell r="H3402" t="str">
            <v>市场调节价</v>
          </cell>
        </row>
        <row r="3403">
          <cell r="A3403">
            <v>331603025</v>
          </cell>
          <cell r="B3403" t="str">
            <v>烧伤肉芽创面扩创植皮术</v>
          </cell>
        </row>
        <row r="3403">
          <cell r="E3403" t="str">
            <v>1％体表面积</v>
          </cell>
          <cell r="F3403">
            <v>200</v>
          </cell>
          <cell r="G3403">
            <v>180</v>
          </cell>
          <cell r="H3403">
            <v>130</v>
          </cell>
          <cell r="I3403" t="str">
            <v>*；</v>
          </cell>
        </row>
        <row r="3404">
          <cell r="A3404">
            <v>331603026</v>
          </cell>
          <cell r="B3404" t="str">
            <v>自体皮移植术</v>
          </cell>
        </row>
        <row r="3404">
          <cell r="E3404" t="str">
            <v>1％体表面积</v>
          </cell>
          <cell r="F3404">
            <v>310</v>
          </cell>
          <cell r="G3404">
            <v>285</v>
          </cell>
          <cell r="H3404">
            <v>255</v>
          </cell>
          <cell r="I3404" t="str">
            <v>*；</v>
          </cell>
        </row>
        <row r="3405">
          <cell r="A3405">
            <v>331603027</v>
          </cell>
          <cell r="B3405" t="str">
            <v>异体皮移植术</v>
          </cell>
        </row>
        <row r="3405">
          <cell r="D3405" t="str">
            <v>异体皮及制备</v>
          </cell>
          <cell r="E3405" t="str">
            <v>1％体表面积</v>
          </cell>
          <cell r="F3405">
            <v>140</v>
          </cell>
          <cell r="G3405">
            <v>126</v>
          </cell>
          <cell r="H3405">
            <v>90</v>
          </cell>
          <cell r="I3405" t="str">
            <v>*；</v>
          </cell>
        </row>
        <row r="3406">
          <cell r="A3406">
            <v>331603028</v>
          </cell>
          <cell r="B3406" t="str">
            <v>带毛囊游离皮肤移植术</v>
          </cell>
          <cell r="C3406" t="str">
            <v>包括眉毛</v>
          </cell>
        </row>
        <row r="3406">
          <cell r="E3406" t="str">
            <v>次</v>
          </cell>
          <cell r="F3406">
            <v>1200</v>
          </cell>
          <cell r="G3406">
            <v>1080</v>
          </cell>
          <cell r="H3406">
            <v>750</v>
          </cell>
          <cell r="I3406" t="str">
            <v>*；</v>
          </cell>
        </row>
        <row r="3407">
          <cell r="A3407">
            <v>331603029</v>
          </cell>
          <cell r="B3407" t="str">
            <v>带真皮血管网游离皮片切取术</v>
          </cell>
        </row>
        <row r="3407">
          <cell r="E3407" t="str">
            <v>1％体表面积</v>
          </cell>
          <cell r="F3407">
            <v>650</v>
          </cell>
          <cell r="G3407">
            <v>585</v>
          </cell>
          <cell r="H3407">
            <v>450</v>
          </cell>
          <cell r="I3407" t="str">
            <v>*；</v>
          </cell>
        </row>
        <row r="3408">
          <cell r="A3408">
            <v>331603030</v>
          </cell>
          <cell r="B3408" t="str">
            <v>游离皮片移植术</v>
          </cell>
          <cell r="C3408" t="str">
            <v>包括刃厚、中厚、全厚、瘢痕皮、反鼓取皮。包括会阴植皮术</v>
          </cell>
        </row>
        <row r="3408">
          <cell r="E3408" t="str">
            <v>1％体表面积</v>
          </cell>
          <cell r="F3408">
            <v>650</v>
          </cell>
          <cell r="G3408">
            <v>585</v>
          </cell>
          <cell r="H3408">
            <v>450</v>
          </cell>
          <cell r="I3408" t="str">
            <v>*；</v>
          </cell>
        </row>
        <row r="3409">
          <cell r="A3409">
            <v>331603031</v>
          </cell>
          <cell r="B3409" t="str">
            <v>皮肤撕脱反取皮回植术</v>
          </cell>
        </row>
        <row r="3409">
          <cell r="E3409" t="str">
            <v>1％体表面积</v>
          </cell>
          <cell r="F3409">
            <v>930</v>
          </cell>
          <cell r="G3409">
            <v>837</v>
          </cell>
          <cell r="H3409">
            <v>650</v>
          </cell>
          <cell r="I3409" t="str">
            <v>*；</v>
          </cell>
        </row>
        <row r="3410">
          <cell r="A3410">
            <v>331603032</v>
          </cell>
          <cell r="B3410" t="str">
            <v>颜面切痂植皮术</v>
          </cell>
        </row>
        <row r="3410">
          <cell r="E3410" t="str">
            <v>次</v>
          </cell>
          <cell r="F3410">
            <v>1600</v>
          </cell>
          <cell r="G3410">
            <v>1520</v>
          </cell>
          <cell r="H3410">
            <v>1360</v>
          </cell>
        </row>
        <row r="3411">
          <cell r="A3411">
            <v>331603033</v>
          </cell>
          <cell r="B3411" t="str">
            <v>胸部切削痂自体皮移植术</v>
          </cell>
        </row>
        <row r="3411">
          <cell r="E3411" t="str">
            <v>次</v>
          </cell>
          <cell r="F3411">
            <v>1600</v>
          </cell>
          <cell r="G3411">
            <v>1520</v>
          </cell>
          <cell r="H3411">
            <v>1360</v>
          </cell>
        </row>
        <row r="3412">
          <cell r="A3412">
            <v>331603034</v>
          </cell>
          <cell r="B3412" t="str">
            <v>烧伤截指术</v>
          </cell>
          <cell r="C3412" t="str">
            <v>包括烧伤截趾术、冻伤截指(趾)术</v>
          </cell>
        </row>
        <row r="3412">
          <cell r="E3412" t="str">
            <v>三个</v>
          </cell>
          <cell r="F3412">
            <v>780</v>
          </cell>
          <cell r="G3412">
            <v>702</v>
          </cell>
          <cell r="H3412">
            <v>510</v>
          </cell>
          <cell r="I3412" t="str">
            <v>*；不足三个按三个计价</v>
          </cell>
        </row>
        <row r="3413">
          <cell r="A3413">
            <v>331603035</v>
          </cell>
          <cell r="B3413" t="str">
            <v>手部扩创延期植皮术</v>
          </cell>
        </row>
        <row r="3413">
          <cell r="E3413" t="str">
            <v>每侧</v>
          </cell>
          <cell r="F3413">
            <v>910</v>
          </cell>
          <cell r="G3413">
            <v>819</v>
          </cell>
          <cell r="H3413">
            <v>600</v>
          </cell>
          <cell r="I3413" t="str">
            <v>*；</v>
          </cell>
        </row>
        <row r="3414">
          <cell r="A3414">
            <v>331603036</v>
          </cell>
          <cell r="B3414" t="str">
            <v>全手切削痂植皮术</v>
          </cell>
        </row>
        <row r="3414">
          <cell r="E3414" t="str">
            <v>每侧</v>
          </cell>
          <cell r="F3414">
            <v>2100</v>
          </cell>
          <cell r="G3414">
            <v>1890</v>
          </cell>
          <cell r="H3414">
            <v>1330</v>
          </cell>
          <cell r="I3414" t="str">
            <v>*；</v>
          </cell>
        </row>
        <row r="3415">
          <cell r="A3415">
            <v>331603037</v>
          </cell>
          <cell r="B3415" t="str">
            <v>手背切削痂植皮术</v>
          </cell>
        </row>
        <row r="3415">
          <cell r="E3415" t="str">
            <v>每侧</v>
          </cell>
          <cell r="F3415">
            <v>1500</v>
          </cell>
          <cell r="G3415">
            <v>1350</v>
          </cell>
          <cell r="H3415">
            <v>950</v>
          </cell>
          <cell r="I3415" t="str">
            <v>*；</v>
          </cell>
        </row>
        <row r="3416">
          <cell r="A3416">
            <v>331603038</v>
          </cell>
          <cell r="B3416" t="str">
            <v>手烧伤扩创交臂皮瓣修复术</v>
          </cell>
        </row>
        <row r="3416">
          <cell r="E3416" t="str">
            <v>次</v>
          </cell>
          <cell r="F3416">
            <v>1800</v>
          </cell>
          <cell r="G3416">
            <v>1710</v>
          </cell>
          <cell r="H3416">
            <v>1530</v>
          </cell>
        </row>
        <row r="3417">
          <cell r="A3417">
            <v>331603039</v>
          </cell>
          <cell r="B3417" t="str">
            <v>手烧伤扩创胸皮瓣修复术</v>
          </cell>
          <cell r="C3417" t="str">
            <v>包括腹皮瓣修复术</v>
          </cell>
        </row>
        <row r="3417">
          <cell r="E3417" t="str">
            <v>次</v>
          </cell>
          <cell r="F3417">
            <v>1800</v>
          </cell>
          <cell r="G3417">
            <v>1710</v>
          </cell>
          <cell r="H3417">
            <v>1530</v>
          </cell>
        </row>
        <row r="3418">
          <cell r="A3418">
            <v>331603040</v>
          </cell>
          <cell r="B3418" t="str">
            <v>小腿烧伤扩创交腿皮瓣修复术</v>
          </cell>
          <cell r="C3418" t="str">
            <v>包括足烧伤扩创、交腿皮瓣修复术</v>
          </cell>
        </row>
        <row r="3418">
          <cell r="E3418" t="str">
            <v>次</v>
          </cell>
          <cell r="F3418">
            <v>2700</v>
          </cell>
          <cell r="G3418">
            <v>2430</v>
          </cell>
          <cell r="H3418">
            <v>1700</v>
          </cell>
          <cell r="I3418" t="str">
            <v>*；</v>
          </cell>
        </row>
        <row r="3419">
          <cell r="A3419">
            <v>331603041</v>
          </cell>
          <cell r="B3419" t="str">
            <v>深度烧伤扩创关节成型术</v>
          </cell>
        </row>
        <row r="3419">
          <cell r="E3419" t="str">
            <v>每个部位</v>
          </cell>
          <cell r="F3419">
            <v>1600</v>
          </cell>
          <cell r="G3419">
            <v>1440</v>
          </cell>
          <cell r="H3419">
            <v>1000</v>
          </cell>
          <cell r="I3419" t="str">
            <v>*；</v>
          </cell>
        </row>
        <row r="3420">
          <cell r="A3420">
            <v>331603042</v>
          </cell>
          <cell r="B3420" t="str">
            <v>深度烧伤死骨摘除术</v>
          </cell>
        </row>
        <row r="3420">
          <cell r="E3420" t="str">
            <v>每个部位</v>
          </cell>
          <cell r="F3420">
            <v>1000</v>
          </cell>
          <cell r="G3420">
            <v>900</v>
          </cell>
          <cell r="H3420">
            <v>700</v>
          </cell>
          <cell r="I3420" t="str">
            <v>*；</v>
          </cell>
        </row>
        <row r="3421">
          <cell r="A3421">
            <v>331603043</v>
          </cell>
          <cell r="B3421" t="str">
            <v>肌腱移植术</v>
          </cell>
        </row>
        <row r="3421">
          <cell r="D3421" t="str">
            <v>异体肌腱</v>
          </cell>
          <cell r="E3421" t="str">
            <v>次</v>
          </cell>
          <cell r="F3421">
            <v>2200</v>
          </cell>
          <cell r="G3421">
            <v>1980</v>
          </cell>
          <cell r="H3421">
            <v>1380</v>
          </cell>
          <cell r="I3421" t="str">
            <v>*；</v>
          </cell>
        </row>
        <row r="3422">
          <cell r="A3422">
            <v>331603044</v>
          </cell>
          <cell r="B3422" t="str">
            <v>烧伤后肌腱延长术</v>
          </cell>
        </row>
        <row r="3422">
          <cell r="E3422" t="str">
            <v>次</v>
          </cell>
          <cell r="F3422">
            <v>2100</v>
          </cell>
          <cell r="G3422">
            <v>1890</v>
          </cell>
          <cell r="H3422">
            <v>1290</v>
          </cell>
          <cell r="I3422" t="str">
            <v>*；</v>
          </cell>
        </row>
        <row r="3423">
          <cell r="A3423">
            <v>331603045</v>
          </cell>
          <cell r="B3423" t="str">
            <v>皮肤扩张器置入术</v>
          </cell>
          <cell r="C3423" t="str">
            <v>含注射；包括扩张器及其他支撑物，包括取出术</v>
          </cell>
          <cell r="D3423" t="str">
            <v>扩张器</v>
          </cell>
          <cell r="E3423" t="str">
            <v>次</v>
          </cell>
          <cell r="F3423">
            <v>1300</v>
          </cell>
          <cell r="G3423">
            <v>1170</v>
          </cell>
          <cell r="H3423">
            <v>900</v>
          </cell>
          <cell r="I3423" t="str">
            <v>*；</v>
          </cell>
        </row>
        <row r="3424">
          <cell r="A3424">
            <v>331603046</v>
          </cell>
          <cell r="B3424" t="str">
            <v>扩张器取出皮瓣移植术</v>
          </cell>
        </row>
        <row r="3424">
          <cell r="E3424" t="str">
            <v>每个</v>
          </cell>
          <cell r="F3424">
            <v>2400</v>
          </cell>
          <cell r="G3424">
            <v>2160</v>
          </cell>
          <cell r="H3424">
            <v>1520</v>
          </cell>
          <cell r="I3424" t="str">
            <v>*；</v>
          </cell>
        </row>
        <row r="3425">
          <cell r="A3425">
            <v>331603047</v>
          </cell>
          <cell r="B3425" t="str">
            <v>烧伤瘢痕切除缝合术</v>
          </cell>
        </row>
        <row r="3425">
          <cell r="E3425" t="str">
            <v>次</v>
          </cell>
          <cell r="F3425">
            <v>1000</v>
          </cell>
          <cell r="G3425">
            <v>900</v>
          </cell>
          <cell r="H3425">
            <v>700</v>
          </cell>
          <cell r="I3425" t="str">
            <v>*；</v>
          </cell>
        </row>
        <row r="3426">
          <cell r="A3426">
            <v>331603048</v>
          </cell>
          <cell r="B3426" t="str">
            <v>烧伤瘢痕切除松解植皮术</v>
          </cell>
        </row>
        <row r="3426">
          <cell r="E3426" t="str">
            <v>次</v>
          </cell>
          <cell r="F3426">
            <v>2400</v>
          </cell>
          <cell r="G3426">
            <v>2160</v>
          </cell>
          <cell r="H3426">
            <v>1520</v>
          </cell>
          <cell r="I3426" t="str">
            <v>*；</v>
          </cell>
        </row>
        <row r="3427">
          <cell r="A3427">
            <v>331604</v>
          </cell>
          <cell r="B3427" t="str">
            <v>皮肤和皮下组织修补与重建</v>
          </cell>
        </row>
        <row r="3428">
          <cell r="A3428">
            <v>331604001</v>
          </cell>
          <cell r="B3428" t="str">
            <v>瘢痕畸形矫正术</v>
          </cell>
          <cell r="C3428" t="str">
            <v>不含面部</v>
          </cell>
        </row>
        <row r="3428">
          <cell r="E3428" t="str">
            <v>100cm2</v>
          </cell>
          <cell r="F3428">
            <v>1600</v>
          </cell>
          <cell r="G3428">
            <v>1440</v>
          </cell>
          <cell r="H3428">
            <v>1000</v>
          </cell>
          <cell r="I3428" t="str">
            <v>*；</v>
          </cell>
        </row>
        <row r="3429">
          <cell r="A3429">
            <v>331604002</v>
          </cell>
          <cell r="B3429" t="str">
            <v>慢性溃疡修复术</v>
          </cell>
          <cell r="C3429" t="str">
            <v>包括褥疮、下肢慢性溃疡、足底溃疡等</v>
          </cell>
        </row>
        <row r="3429">
          <cell r="E3429" t="str">
            <v>每个部位</v>
          </cell>
          <cell r="F3429">
            <v>1800</v>
          </cell>
          <cell r="G3429">
            <v>1620</v>
          </cell>
          <cell r="H3429">
            <v>1100</v>
          </cell>
          <cell r="I3429" t="str">
            <v>*；</v>
          </cell>
        </row>
        <row r="3430">
          <cell r="A3430">
            <v>331604003</v>
          </cell>
          <cell r="B3430" t="str">
            <v>隆颞术</v>
          </cell>
        </row>
        <row r="3430">
          <cell r="D3430" t="str">
            <v>植入假体</v>
          </cell>
          <cell r="E3430" t="str">
            <v>每侧</v>
          </cell>
          <cell r="F3430">
            <v>1000</v>
          </cell>
          <cell r="G3430">
            <v>950</v>
          </cell>
          <cell r="H3430">
            <v>850</v>
          </cell>
        </row>
        <row r="3431">
          <cell r="A3431">
            <v>331604004</v>
          </cell>
          <cell r="B3431" t="str">
            <v>隆额术</v>
          </cell>
        </row>
        <row r="3431">
          <cell r="D3431" t="str">
            <v>植入假体</v>
          </cell>
          <cell r="E3431" t="str">
            <v>次</v>
          </cell>
          <cell r="F3431">
            <v>1000</v>
          </cell>
          <cell r="G3431">
            <v>950</v>
          </cell>
          <cell r="H3431">
            <v>850</v>
          </cell>
        </row>
        <row r="3432">
          <cell r="A3432">
            <v>331604005</v>
          </cell>
          <cell r="B3432" t="str">
            <v>小口畸形矫正术</v>
          </cell>
          <cell r="C3432" t="str">
            <v>含口角畸形矫正</v>
          </cell>
        </row>
        <row r="3432">
          <cell r="E3432" t="str">
            <v>次</v>
          </cell>
          <cell r="F3432">
            <v>1800</v>
          </cell>
          <cell r="G3432">
            <v>1620</v>
          </cell>
          <cell r="H3432">
            <v>1020</v>
          </cell>
          <cell r="I3432" t="str">
            <v>*；</v>
          </cell>
        </row>
        <row r="3433">
          <cell r="A3433">
            <v>331604006</v>
          </cell>
          <cell r="B3433" t="str">
            <v>唇外翻矫正术</v>
          </cell>
          <cell r="C3433" t="str">
            <v>包括上唇、下唇；不含胡须再造术</v>
          </cell>
        </row>
        <row r="3433">
          <cell r="E3433" t="str">
            <v>每侧</v>
          </cell>
          <cell r="F3433">
            <v>800</v>
          </cell>
          <cell r="G3433">
            <v>760</v>
          </cell>
          <cell r="H3433">
            <v>680</v>
          </cell>
        </row>
        <row r="3434">
          <cell r="A3434">
            <v>331604007</v>
          </cell>
          <cell r="B3434" t="str">
            <v>胡须再造术</v>
          </cell>
          <cell r="C3434" t="str">
            <v>包括岛状头皮瓣法和游离移植法</v>
          </cell>
        </row>
        <row r="3434">
          <cell r="E3434" t="str">
            <v>次</v>
          </cell>
          <cell r="F3434">
            <v>1400</v>
          </cell>
          <cell r="G3434">
            <v>1330</v>
          </cell>
          <cell r="H3434">
            <v>1190</v>
          </cell>
        </row>
        <row r="3435">
          <cell r="A3435">
            <v>331604008</v>
          </cell>
          <cell r="B3435" t="str">
            <v>隆颏术</v>
          </cell>
          <cell r="C3435" t="str">
            <v>不含截骨术</v>
          </cell>
          <cell r="D3435" t="str">
            <v>植入材料</v>
          </cell>
          <cell r="E3435" t="str">
            <v>次</v>
          </cell>
          <cell r="F3435">
            <v>1500</v>
          </cell>
          <cell r="G3435">
            <v>1350</v>
          </cell>
          <cell r="H3435">
            <v>900</v>
          </cell>
          <cell r="I3435" t="str">
            <v>*；</v>
          </cell>
        </row>
        <row r="3436">
          <cell r="A3436">
            <v>331604009</v>
          </cell>
          <cell r="B3436" t="str">
            <v>隆颏术后继发畸形矫正术</v>
          </cell>
          <cell r="C3436" t="str">
            <v>包括隆颞、隆额术后畸形矫正</v>
          </cell>
          <cell r="D3436" t="str">
            <v>植入材料</v>
          </cell>
          <cell r="E3436" t="str">
            <v>次</v>
          </cell>
          <cell r="F3436">
            <v>1000</v>
          </cell>
          <cell r="G3436">
            <v>950</v>
          </cell>
          <cell r="H3436">
            <v>850</v>
          </cell>
        </row>
        <row r="3437">
          <cell r="A3437">
            <v>331604010</v>
          </cell>
          <cell r="B3437" t="str">
            <v>颌下脂肪袋整形术</v>
          </cell>
        </row>
        <row r="3437">
          <cell r="D3437" t="str">
            <v>吸脂器</v>
          </cell>
          <cell r="E3437" t="str">
            <v>次</v>
          </cell>
          <cell r="F3437">
            <v>1000</v>
          </cell>
          <cell r="G3437">
            <v>900</v>
          </cell>
          <cell r="H3437">
            <v>680</v>
          </cell>
          <cell r="I3437" t="str">
            <v>*；</v>
          </cell>
        </row>
        <row r="3438">
          <cell r="A3438">
            <v>331604011</v>
          </cell>
          <cell r="B3438" t="str">
            <v>酒窝再造术</v>
          </cell>
        </row>
        <row r="3438">
          <cell r="E3438" t="str">
            <v>每侧</v>
          </cell>
          <cell r="F3438">
            <v>700</v>
          </cell>
          <cell r="G3438">
            <v>660</v>
          </cell>
          <cell r="H3438">
            <v>600</v>
          </cell>
        </row>
        <row r="3439">
          <cell r="A3439">
            <v>331604012</v>
          </cell>
          <cell r="B3439" t="str">
            <v>颊部缺损修复术</v>
          </cell>
        </row>
        <row r="3439">
          <cell r="E3439" t="str">
            <v>每侧</v>
          </cell>
          <cell r="F3439">
            <v>1500</v>
          </cell>
          <cell r="G3439">
            <v>1350</v>
          </cell>
          <cell r="H3439">
            <v>950</v>
          </cell>
          <cell r="I3439" t="str">
            <v>*；</v>
          </cell>
        </row>
        <row r="3440">
          <cell r="A3440">
            <v>331604013</v>
          </cell>
          <cell r="B3440" t="str">
            <v>面瘫畸形矫正术</v>
          </cell>
          <cell r="C3440" t="str">
            <v>不含神经切取术</v>
          </cell>
          <cell r="D3440" t="str">
            <v>植入材料</v>
          </cell>
          <cell r="E3440" t="str">
            <v>每侧</v>
          </cell>
          <cell r="F3440">
            <v>1500</v>
          </cell>
          <cell r="G3440">
            <v>1430</v>
          </cell>
          <cell r="H3440">
            <v>1280</v>
          </cell>
        </row>
        <row r="3441">
          <cell r="A3441">
            <v>331604014</v>
          </cell>
          <cell r="B3441" t="str">
            <v>除皱术</v>
          </cell>
          <cell r="C3441" t="str">
            <v>包括骨膜下除皱</v>
          </cell>
        </row>
        <row r="3441">
          <cell r="E3441" t="str">
            <v>每个部位或面1/3</v>
          </cell>
          <cell r="F3441">
            <v>1900</v>
          </cell>
          <cell r="G3441">
            <v>1710</v>
          </cell>
          <cell r="H3441">
            <v>1070</v>
          </cell>
          <cell r="I3441" t="str">
            <v>*；激光除皱加收800元</v>
          </cell>
        </row>
        <row r="3442">
          <cell r="A3442">
            <v>331604015</v>
          </cell>
          <cell r="B3442" t="str">
            <v>面部瘢痕切除整形术</v>
          </cell>
        </row>
        <row r="3442">
          <cell r="D3442" t="str">
            <v>扩张器</v>
          </cell>
          <cell r="E3442" t="str">
            <v>2cm2</v>
          </cell>
          <cell r="F3442">
            <v>660</v>
          </cell>
          <cell r="G3442">
            <v>594</v>
          </cell>
          <cell r="H3442">
            <v>510</v>
          </cell>
          <cell r="I3442" t="str">
            <v>*；每增加1cm2 加收200元</v>
          </cell>
        </row>
        <row r="3443">
          <cell r="A3443">
            <v>331604016</v>
          </cell>
          <cell r="B3443" t="str">
            <v>面部外伤清创整形术</v>
          </cell>
        </row>
        <row r="3443">
          <cell r="E3443" t="str">
            <v>次</v>
          </cell>
          <cell r="F3443">
            <v>780</v>
          </cell>
          <cell r="G3443">
            <v>702</v>
          </cell>
          <cell r="H3443">
            <v>510</v>
          </cell>
          <cell r="I3443" t="str">
            <v>*；</v>
          </cell>
        </row>
        <row r="3444">
          <cell r="A3444">
            <v>331604017</v>
          </cell>
          <cell r="B3444" t="str">
            <v>半侧颜面萎缩整形术</v>
          </cell>
          <cell r="C3444" t="str">
            <v>不含截骨术</v>
          </cell>
        </row>
        <row r="3444">
          <cell r="E3444" t="str">
            <v>每侧</v>
          </cell>
          <cell r="F3444">
            <v>2800</v>
          </cell>
          <cell r="G3444">
            <v>2660</v>
          </cell>
          <cell r="H3444">
            <v>2380</v>
          </cell>
        </row>
        <row r="3445">
          <cell r="A3445">
            <v>331604018</v>
          </cell>
          <cell r="B3445" t="str">
            <v>指甲成形术</v>
          </cell>
        </row>
        <row r="3445">
          <cell r="E3445" t="str">
            <v>每指</v>
          </cell>
          <cell r="F3445">
            <v>650</v>
          </cell>
          <cell r="G3445">
            <v>585</v>
          </cell>
          <cell r="H3445">
            <v>420</v>
          </cell>
          <cell r="I3445" t="str">
            <v>*；</v>
          </cell>
        </row>
        <row r="3446">
          <cell r="A3446">
            <v>331604019</v>
          </cell>
          <cell r="B3446" t="str">
            <v>足底缺损修复术</v>
          </cell>
          <cell r="C3446" t="str">
            <v>包括足跟缺损；不含关节成形</v>
          </cell>
        </row>
        <row r="3446">
          <cell r="E3446" t="str">
            <v>每个部位</v>
          </cell>
          <cell r="F3446">
            <v>1500</v>
          </cell>
          <cell r="G3446">
            <v>1350</v>
          </cell>
          <cell r="H3446">
            <v>850</v>
          </cell>
          <cell r="I3446" t="str">
            <v>*；</v>
          </cell>
        </row>
        <row r="3447">
          <cell r="A3447">
            <v>331604020</v>
          </cell>
          <cell r="B3447" t="str">
            <v>橡皮肿整形术</v>
          </cell>
          <cell r="C3447" t="str">
            <v>不含淋巴管吻合术和静脉移植术</v>
          </cell>
        </row>
        <row r="3447">
          <cell r="E3447" t="str">
            <v>每个部位</v>
          </cell>
          <cell r="F3447">
            <v>1800</v>
          </cell>
          <cell r="G3447">
            <v>1710</v>
          </cell>
          <cell r="H3447">
            <v>1530</v>
          </cell>
        </row>
        <row r="3448">
          <cell r="A3448">
            <v>331604021</v>
          </cell>
          <cell r="B3448" t="str">
            <v>毛发移植术</v>
          </cell>
          <cell r="C3448" t="str">
            <v>包括种发、头皮游离移植；不含头皮缺损修复术</v>
          </cell>
        </row>
        <row r="3448">
          <cell r="E3448" t="str">
            <v>每根</v>
          </cell>
          <cell r="F3448">
            <v>13</v>
          </cell>
          <cell r="G3448">
            <v>12</v>
          </cell>
          <cell r="H3448">
            <v>12</v>
          </cell>
          <cell r="I3448" t="str">
            <v>*；</v>
          </cell>
        </row>
        <row r="3449">
          <cell r="A3449">
            <v>331604022</v>
          </cell>
          <cell r="B3449" t="str">
            <v>磨削术</v>
          </cell>
        </row>
        <row r="3449">
          <cell r="E3449" t="str">
            <v>50cm2</v>
          </cell>
          <cell r="F3449">
            <v>650</v>
          </cell>
          <cell r="G3449">
            <v>585</v>
          </cell>
          <cell r="H3449">
            <v>420</v>
          </cell>
          <cell r="I3449" t="str">
            <v>*；不足50cm2按50cm2计价</v>
          </cell>
        </row>
        <row r="3450">
          <cell r="A3450">
            <v>331604023</v>
          </cell>
          <cell r="B3450" t="str">
            <v>纹饰美容术</v>
          </cell>
          <cell r="C3450" t="str">
            <v>包括纹眉、纹眼线、唇线、体表注射术等</v>
          </cell>
        </row>
        <row r="3450">
          <cell r="E3450" t="str">
            <v>每个部位</v>
          </cell>
          <cell r="F3450">
            <v>200</v>
          </cell>
          <cell r="G3450">
            <v>190</v>
          </cell>
          <cell r="H3450">
            <v>170</v>
          </cell>
        </row>
        <row r="3451">
          <cell r="A3451">
            <v>331604024</v>
          </cell>
          <cell r="B3451" t="str">
            <v>任意皮瓣形成术</v>
          </cell>
          <cell r="C3451" t="str">
            <v>包括各种带蒂皮瓣；不含岛状皮瓣</v>
          </cell>
        </row>
        <row r="3451">
          <cell r="E3451" t="str">
            <v>每个部位</v>
          </cell>
          <cell r="F3451">
            <v>990</v>
          </cell>
          <cell r="G3451">
            <v>891</v>
          </cell>
          <cell r="H3451">
            <v>650</v>
          </cell>
          <cell r="I3451" t="str">
            <v>*；</v>
          </cell>
        </row>
        <row r="3452">
          <cell r="A3452">
            <v>331604025</v>
          </cell>
          <cell r="B3452" t="str">
            <v>轴型组织瓣形成术</v>
          </cell>
          <cell r="C3452" t="str">
            <v>包括岛状皮瓣(静脉、动脉)；不含任意皮瓣，筋膜瓣</v>
          </cell>
        </row>
        <row r="3452">
          <cell r="E3452" t="str">
            <v>每个部位</v>
          </cell>
          <cell r="F3452">
            <v>1500</v>
          </cell>
          <cell r="G3452">
            <v>1350</v>
          </cell>
          <cell r="H3452">
            <v>900</v>
          </cell>
          <cell r="I3452" t="str">
            <v>*；</v>
          </cell>
        </row>
        <row r="3453">
          <cell r="A3453">
            <v>331604026</v>
          </cell>
          <cell r="B3453" t="str">
            <v>筋膜组织瓣形成术</v>
          </cell>
          <cell r="C3453" t="str">
            <v>包括含轴型，非轴型</v>
          </cell>
        </row>
        <row r="3453">
          <cell r="E3453" t="str">
            <v>每个部位</v>
          </cell>
          <cell r="F3453">
            <v>1500</v>
          </cell>
          <cell r="G3453">
            <v>1350</v>
          </cell>
          <cell r="H3453">
            <v>900</v>
          </cell>
          <cell r="I3453" t="str">
            <v>*；</v>
          </cell>
        </row>
        <row r="3454">
          <cell r="A3454">
            <v>331604027</v>
          </cell>
          <cell r="B3454" t="str">
            <v>阔筋膜切取术</v>
          </cell>
        </row>
        <row r="3454">
          <cell r="E3454" t="str">
            <v>次</v>
          </cell>
          <cell r="F3454">
            <v>600</v>
          </cell>
          <cell r="G3454">
            <v>570</v>
          </cell>
          <cell r="H3454">
            <v>510</v>
          </cell>
        </row>
        <row r="3455">
          <cell r="A3455">
            <v>331604028</v>
          </cell>
          <cell r="B3455" t="str">
            <v>游离皮瓣切取移植术</v>
          </cell>
          <cell r="C3455" t="str">
            <v>深度烧伤的早期修复</v>
          </cell>
        </row>
        <row r="3455">
          <cell r="E3455" t="str">
            <v>次</v>
          </cell>
          <cell r="F3455">
            <v>3500</v>
          </cell>
          <cell r="G3455">
            <v>3150</v>
          </cell>
          <cell r="H3455">
            <v>2400</v>
          </cell>
          <cell r="I3455" t="str">
            <v>*；</v>
          </cell>
        </row>
        <row r="3456">
          <cell r="A3456">
            <v>331604029</v>
          </cell>
          <cell r="B3456" t="str">
            <v>带蒂筋膜瓣切取移植术</v>
          </cell>
          <cell r="C3456" t="str">
            <v>深度烧伤的早期修复</v>
          </cell>
        </row>
        <row r="3456">
          <cell r="E3456" t="str">
            <v>次</v>
          </cell>
          <cell r="F3456">
            <v>2100</v>
          </cell>
          <cell r="G3456">
            <v>1890</v>
          </cell>
          <cell r="H3456">
            <v>1200</v>
          </cell>
          <cell r="I3456" t="str">
            <v>*；</v>
          </cell>
        </row>
        <row r="3457">
          <cell r="A3457">
            <v>331604030</v>
          </cell>
          <cell r="B3457" t="str">
            <v>带蒂肌皮瓣切取移植术</v>
          </cell>
          <cell r="C3457" t="str">
            <v>深度烧伤的早期修复</v>
          </cell>
        </row>
        <row r="3457">
          <cell r="E3457" t="str">
            <v>次</v>
          </cell>
          <cell r="F3457">
            <v>2200</v>
          </cell>
          <cell r="G3457">
            <v>1980</v>
          </cell>
          <cell r="H3457">
            <v>1280</v>
          </cell>
          <cell r="I3457" t="str">
            <v>*；</v>
          </cell>
        </row>
        <row r="3458">
          <cell r="A3458">
            <v>331604031</v>
          </cell>
          <cell r="B3458" t="str">
            <v>带蒂肌瓣切取移植术</v>
          </cell>
          <cell r="C3458" t="str">
            <v>深度烧伤的早期修复</v>
          </cell>
        </row>
        <row r="3458">
          <cell r="E3458" t="str">
            <v>次</v>
          </cell>
          <cell r="F3458">
            <v>2100</v>
          </cell>
          <cell r="G3458">
            <v>1890</v>
          </cell>
          <cell r="H3458">
            <v>1200</v>
          </cell>
          <cell r="I3458" t="str">
            <v>*；</v>
          </cell>
        </row>
        <row r="3459">
          <cell r="A3459">
            <v>331604032</v>
          </cell>
          <cell r="B3459" t="str">
            <v>带蒂轴型皮瓣切取移植术</v>
          </cell>
        </row>
        <row r="3459">
          <cell r="E3459" t="str">
            <v>次</v>
          </cell>
          <cell r="F3459">
            <v>2500</v>
          </cell>
          <cell r="G3459">
            <v>2250</v>
          </cell>
          <cell r="H3459">
            <v>1600</v>
          </cell>
          <cell r="I3459" t="str">
            <v>*；</v>
          </cell>
        </row>
        <row r="3460">
          <cell r="A3460">
            <v>331604033</v>
          </cell>
          <cell r="B3460" t="str">
            <v>带血运骨皮瓣切取移植术</v>
          </cell>
        </row>
        <row r="3460">
          <cell r="E3460" t="str">
            <v>次</v>
          </cell>
          <cell r="F3460">
            <v>2380</v>
          </cell>
          <cell r="G3460">
            <v>2260</v>
          </cell>
          <cell r="H3460">
            <v>2020</v>
          </cell>
        </row>
        <row r="3461">
          <cell r="A3461">
            <v>331604034</v>
          </cell>
          <cell r="B3461" t="str">
            <v>带毛囊皮瓣移植术</v>
          </cell>
          <cell r="C3461" t="str">
            <v>包括头皮、眉毛</v>
          </cell>
        </row>
        <row r="3461">
          <cell r="E3461" t="str">
            <v>次</v>
          </cell>
          <cell r="F3461">
            <v>1800</v>
          </cell>
          <cell r="G3461">
            <v>1620</v>
          </cell>
          <cell r="H3461">
            <v>1100</v>
          </cell>
          <cell r="I3461" t="str">
            <v>*；</v>
          </cell>
        </row>
        <row r="3462">
          <cell r="A3462">
            <v>331604035</v>
          </cell>
          <cell r="B3462" t="str">
            <v>甲床延长术</v>
          </cell>
          <cell r="C3462" t="str">
            <v>消毒铺巾，将远指间关节背侧切除矩形皮肤，将该皮肤及甲上皮切取成一以甲上皮为蒂的带蒂皮瓣，将该皮瓣与近端皮肤缝合，使甲根外露，指甲延长，包扎。</v>
          </cell>
        </row>
        <row r="3462">
          <cell r="E3462" t="str">
            <v>每甲床</v>
          </cell>
          <cell r="F3462" t="str">
            <v>市场调节价</v>
          </cell>
          <cell r="G3462" t="str">
            <v>市场调节价</v>
          </cell>
          <cell r="H3462" t="str">
            <v>市场调节价</v>
          </cell>
          <cell r="I3462" t="str">
            <v>以1个甲床为基价，每增加1甲床加收；</v>
          </cell>
        </row>
        <row r="3463">
          <cell r="A3463">
            <v>331604036</v>
          </cell>
          <cell r="B3463" t="str">
            <v>双向倒刺线植入悬吊术</v>
          </cell>
          <cell r="C3463" t="str">
            <v>术前设计，消毒，铺巾，局部麻醉，预制皮下隧道，引导针放置，倒刺线植入、悬吊、固定，缝合切口。</v>
          </cell>
        </row>
        <row r="3463">
          <cell r="E3463" t="str">
            <v>每根线</v>
          </cell>
          <cell r="F3463" t="str">
            <v>市场调节价</v>
          </cell>
          <cell r="G3463" t="str">
            <v>市场调节价</v>
          </cell>
          <cell r="H3463" t="str">
            <v>市场调节价</v>
          </cell>
        </row>
        <row r="3464">
          <cell r="A3464">
            <v>331604037</v>
          </cell>
          <cell r="B3464" t="str">
            <v>线雕取出术</v>
          </cell>
          <cell r="C3464" t="str">
            <v>术前设计，消毒，铺巾，局部麻醉，探查，异物取出，冲洗，置管引流，缝合切口。包括面部植入性假体取出术（每次）。</v>
          </cell>
        </row>
        <row r="3464">
          <cell r="E3464" t="str">
            <v>每根线</v>
          </cell>
          <cell r="F3464" t="str">
            <v>市场调节价</v>
          </cell>
          <cell r="G3464" t="str">
            <v>市场调节价</v>
          </cell>
          <cell r="H3464" t="str">
            <v>市场调节价</v>
          </cell>
        </row>
        <row r="3465">
          <cell r="A3465">
            <v>3317</v>
          </cell>
          <cell r="B3465" t="str">
            <v>手术仪器设备使用费</v>
          </cell>
        </row>
        <row r="3466">
          <cell r="A3466">
            <v>331700001</v>
          </cell>
          <cell r="B3466" t="str">
            <v>腹腔镜</v>
          </cell>
        </row>
        <row r="3466">
          <cell r="E3466" t="str">
            <v>次</v>
          </cell>
          <cell r="F3466">
            <v>500</v>
          </cell>
          <cell r="G3466">
            <v>500</v>
          </cell>
          <cell r="H3466">
            <v>500</v>
          </cell>
        </row>
        <row r="3467">
          <cell r="A3467">
            <v>331700002</v>
          </cell>
          <cell r="B3467" t="str">
            <v>胸腔镜</v>
          </cell>
        </row>
        <row r="3467">
          <cell r="E3467" t="str">
            <v>次</v>
          </cell>
          <cell r="F3467">
            <v>500</v>
          </cell>
          <cell r="G3467">
            <v>500</v>
          </cell>
          <cell r="H3467">
            <v>500</v>
          </cell>
        </row>
        <row r="3468">
          <cell r="A3468">
            <v>331700003</v>
          </cell>
          <cell r="B3468" t="str">
            <v>关节镜</v>
          </cell>
        </row>
        <row r="3468">
          <cell r="E3468" t="str">
            <v>次</v>
          </cell>
          <cell r="F3468">
            <v>500</v>
          </cell>
          <cell r="G3468">
            <v>500</v>
          </cell>
          <cell r="H3468">
            <v>500</v>
          </cell>
        </row>
        <row r="3469">
          <cell r="A3469">
            <v>331700004</v>
          </cell>
          <cell r="B3469" t="str">
            <v>颅内镜</v>
          </cell>
        </row>
        <row r="3469">
          <cell r="E3469" t="str">
            <v>次</v>
          </cell>
          <cell r="F3469">
            <v>500</v>
          </cell>
          <cell r="G3469">
            <v>500</v>
          </cell>
          <cell r="H3469">
            <v>500</v>
          </cell>
        </row>
        <row r="3470">
          <cell r="A3470">
            <v>331700005</v>
          </cell>
          <cell r="B3470" t="str">
            <v>宫腔镜</v>
          </cell>
        </row>
        <row r="3470">
          <cell r="E3470" t="str">
            <v>次</v>
          </cell>
          <cell r="F3470">
            <v>500</v>
          </cell>
          <cell r="G3470">
            <v>500</v>
          </cell>
          <cell r="H3470">
            <v>500</v>
          </cell>
        </row>
        <row r="3471">
          <cell r="A3471">
            <v>331700006</v>
          </cell>
          <cell r="B3471" t="str">
            <v>椎间盘镜</v>
          </cell>
          <cell r="C3471" t="str">
            <v>包括椎间孔镜</v>
          </cell>
        </row>
        <row r="3471">
          <cell r="E3471" t="str">
            <v>次</v>
          </cell>
          <cell r="F3471">
            <v>500</v>
          </cell>
          <cell r="G3471">
            <v>500</v>
          </cell>
          <cell r="H3471">
            <v>500</v>
          </cell>
        </row>
        <row r="3472">
          <cell r="A3472">
            <v>331700007</v>
          </cell>
          <cell r="B3472" t="str">
            <v>膀胱镜</v>
          </cell>
        </row>
        <row r="3472">
          <cell r="E3472" t="str">
            <v>次</v>
          </cell>
          <cell r="F3472">
            <v>400</v>
          </cell>
          <cell r="G3472">
            <v>400</v>
          </cell>
          <cell r="H3472">
            <v>400</v>
          </cell>
          <cell r="I3472" t="str">
            <v>膀胱软镜加收300元</v>
          </cell>
        </row>
        <row r="3473">
          <cell r="A3473">
            <v>331700008</v>
          </cell>
          <cell r="B3473" t="str">
            <v>输尿管镜</v>
          </cell>
        </row>
        <row r="3473">
          <cell r="E3473" t="str">
            <v>次</v>
          </cell>
          <cell r="F3473">
            <v>400</v>
          </cell>
          <cell r="G3473">
            <v>400</v>
          </cell>
          <cell r="H3473">
            <v>400</v>
          </cell>
        </row>
        <row r="3474">
          <cell r="A3474">
            <v>331700009</v>
          </cell>
          <cell r="B3474" t="str">
            <v>鼻窦镜</v>
          </cell>
        </row>
        <row r="3474">
          <cell r="E3474" t="str">
            <v>次</v>
          </cell>
          <cell r="F3474">
            <v>300</v>
          </cell>
          <cell r="G3474">
            <v>300</v>
          </cell>
          <cell r="H3474">
            <v>300</v>
          </cell>
        </row>
        <row r="3475">
          <cell r="A3475">
            <v>331700010</v>
          </cell>
          <cell r="B3475" t="str">
            <v>胆道镜</v>
          </cell>
        </row>
        <row r="3475">
          <cell r="E3475" t="str">
            <v>次</v>
          </cell>
          <cell r="F3475">
            <v>500</v>
          </cell>
          <cell r="G3475">
            <v>500</v>
          </cell>
          <cell r="H3475">
            <v>500</v>
          </cell>
        </row>
        <row r="3476">
          <cell r="A3476">
            <v>331700011</v>
          </cell>
          <cell r="B3476" t="str">
            <v>气管镜</v>
          </cell>
        </row>
        <row r="3476">
          <cell r="E3476" t="str">
            <v>次</v>
          </cell>
          <cell r="F3476">
            <v>200</v>
          </cell>
          <cell r="G3476">
            <v>200</v>
          </cell>
          <cell r="H3476">
            <v>200</v>
          </cell>
        </row>
        <row r="3477">
          <cell r="A3477">
            <v>331700012</v>
          </cell>
          <cell r="B3477" t="str">
            <v>支撑喉镜</v>
          </cell>
        </row>
        <row r="3477">
          <cell r="E3477" t="str">
            <v>次</v>
          </cell>
          <cell r="F3477">
            <v>150</v>
          </cell>
          <cell r="G3477">
            <v>150</v>
          </cell>
          <cell r="H3477">
            <v>150</v>
          </cell>
        </row>
        <row r="3478">
          <cell r="A3478">
            <v>331700013</v>
          </cell>
          <cell r="B3478" t="str">
            <v>显微镜</v>
          </cell>
        </row>
        <row r="3478">
          <cell r="E3478" t="str">
            <v>次</v>
          </cell>
          <cell r="F3478">
            <v>130</v>
          </cell>
          <cell r="G3478">
            <v>130</v>
          </cell>
          <cell r="H3478">
            <v>130</v>
          </cell>
        </row>
        <row r="3479">
          <cell r="A3479">
            <v>331700014</v>
          </cell>
          <cell r="B3479" t="str">
            <v>纵隔镜</v>
          </cell>
        </row>
        <row r="3479">
          <cell r="E3479" t="str">
            <v>次</v>
          </cell>
          <cell r="F3479">
            <v>500</v>
          </cell>
          <cell r="G3479">
            <v>500</v>
          </cell>
          <cell r="H3479">
            <v>500</v>
          </cell>
        </row>
        <row r="3480">
          <cell r="A3480">
            <v>331700015</v>
          </cell>
          <cell r="B3480" t="str">
            <v>电切镜</v>
          </cell>
        </row>
        <row r="3480">
          <cell r="E3480" t="str">
            <v>次</v>
          </cell>
          <cell r="F3480">
            <v>500</v>
          </cell>
          <cell r="G3480">
            <v>500</v>
          </cell>
          <cell r="H3480">
            <v>500</v>
          </cell>
        </row>
        <row r="3481">
          <cell r="A3481">
            <v>331700016</v>
          </cell>
          <cell r="B3481" t="str">
            <v>脑室镜</v>
          </cell>
        </row>
        <row r="3481">
          <cell r="E3481" t="str">
            <v>次</v>
          </cell>
          <cell r="F3481">
            <v>400</v>
          </cell>
          <cell r="G3481">
            <v>400</v>
          </cell>
          <cell r="H3481">
            <v>400</v>
          </cell>
        </row>
        <row r="3482">
          <cell r="A3482">
            <v>331700017</v>
          </cell>
          <cell r="B3482" t="str">
            <v>纤维结肠镜</v>
          </cell>
        </row>
        <row r="3482">
          <cell r="E3482" t="str">
            <v>次</v>
          </cell>
          <cell r="F3482">
            <v>400</v>
          </cell>
          <cell r="G3482">
            <v>400</v>
          </cell>
          <cell r="H3482">
            <v>400</v>
          </cell>
        </row>
        <row r="3483">
          <cell r="A3483">
            <v>331700018</v>
          </cell>
          <cell r="B3483" t="str">
            <v>大隐静脉镜</v>
          </cell>
        </row>
        <row r="3483">
          <cell r="E3483" t="str">
            <v>次</v>
          </cell>
          <cell r="F3483">
            <v>200</v>
          </cell>
          <cell r="G3483">
            <v>200</v>
          </cell>
          <cell r="H3483">
            <v>200</v>
          </cell>
        </row>
        <row r="3484">
          <cell r="A3484">
            <v>331700019</v>
          </cell>
          <cell r="B3484" t="str">
            <v>冷凝仪</v>
          </cell>
        </row>
        <row r="3484">
          <cell r="E3484" t="str">
            <v>次</v>
          </cell>
          <cell r="F3484">
            <v>200</v>
          </cell>
          <cell r="G3484">
            <v>200</v>
          </cell>
          <cell r="H3484">
            <v>200</v>
          </cell>
        </row>
        <row r="3485">
          <cell r="A3485">
            <v>331700020</v>
          </cell>
          <cell r="B3485" t="str">
            <v>耳鼻综合切割仪</v>
          </cell>
        </row>
        <row r="3485">
          <cell r="E3485" t="str">
            <v>次</v>
          </cell>
          <cell r="F3485">
            <v>500</v>
          </cell>
          <cell r="G3485">
            <v>500</v>
          </cell>
          <cell r="H3485">
            <v>500</v>
          </cell>
        </row>
        <row r="3486">
          <cell r="A3486">
            <v>331700021</v>
          </cell>
          <cell r="B3486" t="str">
            <v>玻璃体切割仪</v>
          </cell>
        </row>
        <row r="3486">
          <cell r="E3486" t="str">
            <v>次</v>
          </cell>
          <cell r="F3486">
            <v>400</v>
          </cell>
          <cell r="G3486">
            <v>400</v>
          </cell>
          <cell r="H3486">
            <v>400</v>
          </cell>
        </row>
        <row r="3487">
          <cell r="A3487">
            <v>331700022</v>
          </cell>
          <cell r="B3487" t="str">
            <v>超声乳化仪</v>
          </cell>
          <cell r="C3487" t="str">
            <v>含刀头</v>
          </cell>
        </row>
        <row r="3487">
          <cell r="E3487" t="str">
            <v>次</v>
          </cell>
          <cell r="F3487">
            <v>1100</v>
          </cell>
          <cell r="G3487">
            <v>1100</v>
          </cell>
          <cell r="H3487">
            <v>1100</v>
          </cell>
        </row>
        <row r="3488">
          <cell r="A3488">
            <v>331700023</v>
          </cell>
          <cell r="B3488" t="str">
            <v>激光仪</v>
          </cell>
        </row>
        <row r="3488">
          <cell r="E3488" t="str">
            <v>次</v>
          </cell>
          <cell r="F3488">
            <v>300</v>
          </cell>
          <cell r="G3488">
            <v>300</v>
          </cell>
          <cell r="H3488">
            <v>300</v>
          </cell>
        </row>
        <row r="3489">
          <cell r="A3489">
            <v>331700024</v>
          </cell>
          <cell r="B3489" t="str">
            <v>电刺激仪</v>
          </cell>
        </row>
        <row r="3489">
          <cell r="E3489" t="str">
            <v>次</v>
          </cell>
          <cell r="F3489">
            <v>300</v>
          </cell>
          <cell r="G3489">
            <v>300</v>
          </cell>
          <cell r="H3489">
            <v>300</v>
          </cell>
        </row>
        <row r="3490">
          <cell r="A3490">
            <v>331700025</v>
          </cell>
          <cell r="B3490" t="str">
            <v>组织粉碎仪</v>
          </cell>
        </row>
        <row r="3490">
          <cell r="E3490" t="str">
            <v>次</v>
          </cell>
          <cell r="F3490">
            <v>200</v>
          </cell>
          <cell r="G3490">
            <v>200</v>
          </cell>
          <cell r="H3490">
            <v>200</v>
          </cell>
        </row>
        <row r="3491">
          <cell r="A3491">
            <v>331700026</v>
          </cell>
          <cell r="B3491" t="str">
            <v>术中神经监测仪</v>
          </cell>
        </row>
        <row r="3491">
          <cell r="D3491" t="str">
            <v>电极</v>
          </cell>
          <cell r="E3491" t="str">
            <v>次</v>
          </cell>
          <cell r="F3491">
            <v>400</v>
          </cell>
          <cell r="G3491">
            <v>400</v>
          </cell>
          <cell r="H3491">
            <v>400</v>
          </cell>
        </row>
        <row r="3492">
          <cell r="A3492">
            <v>331700027</v>
          </cell>
          <cell r="B3492" t="str">
            <v>房颤射频消融仪</v>
          </cell>
        </row>
        <row r="3492">
          <cell r="E3492" t="str">
            <v>次</v>
          </cell>
          <cell r="F3492">
            <v>400</v>
          </cell>
          <cell r="G3492">
            <v>400</v>
          </cell>
          <cell r="H3492">
            <v>400</v>
          </cell>
        </row>
        <row r="3493">
          <cell r="A3493">
            <v>331700028</v>
          </cell>
          <cell r="B3493" t="str">
            <v>立体定向仪</v>
          </cell>
        </row>
        <row r="3493">
          <cell r="E3493" t="str">
            <v>次</v>
          </cell>
          <cell r="F3493">
            <v>2800</v>
          </cell>
          <cell r="G3493">
            <v>2800</v>
          </cell>
          <cell r="H3493">
            <v>2800</v>
          </cell>
        </row>
        <row r="3494">
          <cell r="A3494">
            <v>331700029</v>
          </cell>
          <cell r="B3494" t="str">
            <v>电生理监测仪</v>
          </cell>
        </row>
        <row r="3494">
          <cell r="E3494" t="str">
            <v>次</v>
          </cell>
          <cell r="F3494">
            <v>2800</v>
          </cell>
          <cell r="G3494">
            <v>2800</v>
          </cell>
          <cell r="H3494">
            <v>2800</v>
          </cell>
        </row>
        <row r="3495">
          <cell r="A3495">
            <v>331700030</v>
          </cell>
          <cell r="B3495" t="str">
            <v>自体血回收机</v>
          </cell>
        </row>
        <row r="3495">
          <cell r="E3495" t="str">
            <v>次</v>
          </cell>
          <cell r="F3495">
            <v>500</v>
          </cell>
          <cell r="G3495">
            <v>500</v>
          </cell>
          <cell r="H3495">
            <v>500</v>
          </cell>
        </row>
        <row r="3496">
          <cell r="A3496">
            <v>331700031</v>
          </cell>
          <cell r="B3496" t="str">
            <v>前哨淋巴仪</v>
          </cell>
        </row>
        <row r="3496">
          <cell r="E3496" t="str">
            <v>次</v>
          </cell>
          <cell r="F3496">
            <v>200</v>
          </cell>
          <cell r="G3496">
            <v>200</v>
          </cell>
          <cell r="H3496">
            <v>200</v>
          </cell>
        </row>
        <row r="3497">
          <cell r="A3497">
            <v>331700032</v>
          </cell>
          <cell r="B3497" t="str">
            <v>乳腺跟踪仪</v>
          </cell>
        </row>
        <row r="3497">
          <cell r="E3497" t="str">
            <v>次</v>
          </cell>
          <cell r="F3497">
            <v>300</v>
          </cell>
          <cell r="G3497">
            <v>300</v>
          </cell>
          <cell r="H3497">
            <v>300</v>
          </cell>
        </row>
        <row r="3498">
          <cell r="A3498">
            <v>331700033</v>
          </cell>
          <cell r="B3498" t="str">
            <v>血流检测仪</v>
          </cell>
        </row>
        <row r="3498">
          <cell r="E3498" t="str">
            <v>次</v>
          </cell>
          <cell r="F3498">
            <v>300</v>
          </cell>
          <cell r="G3498">
            <v>300</v>
          </cell>
          <cell r="H3498">
            <v>300</v>
          </cell>
        </row>
        <row r="3499">
          <cell r="A3499">
            <v>331700034</v>
          </cell>
          <cell r="B3499" t="str">
            <v>电磁贴仪</v>
          </cell>
        </row>
        <row r="3499">
          <cell r="E3499" t="str">
            <v>次</v>
          </cell>
          <cell r="F3499">
            <v>100</v>
          </cell>
          <cell r="G3499">
            <v>100</v>
          </cell>
          <cell r="H3499">
            <v>100</v>
          </cell>
        </row>
        <row r="3500">
          <cell r="A3500">
            <v>331700035</v>
          </cell>
          <cell r="B3500" t="str">
            <v>电动驱血仪</v>
          </cell>
        </row>
        <row r="3500">
          <cell r="E3500" t="str">
            <v>次</v>
          </cell>
          <cell r="F3500">
            <v>130</v>
          </cell>
          <cell r="G3500">
            <v>130</v>
          </cell>
          <cell r="H3500">
            <v>130</v>
          </cell>
        </row>
        <row r="3501">
          <cell r="A3501">
            <v>331700036</v>
          </cell>
          <cell r="B3501" t="str">
            <v>神经导航系统</v>
          </cell>
        </row>
        <row r="3501">
          <cell r="D3501" t="str">
            <v>追踪器</v>
          </cell>
          <cell r="E3501" t="str">
            <v>次</v>
          </cell>
          <cell r="F3501">
            <v>3000</v>
          </cell>
          <cell r="G3501">
            <v>3000</v>
          </cell>
          <cell r="H3501">
            <v>3000</v>
          </cell>
        </row>
        <row r="3502">
          <cell r="A3502">
            <v>331700037</v>
          </cell>
          <cell r="B3502" t="str">
            <v>术中灌注冲洗系统</v>
          </cell>
        </row>
        <row r="3502">
          <cell r="E3502" t="str">
            <v>次</v>
          </cell>
          <cell r="F3502">
            <v>40</v>
          </cell>
          <cell r="G3502">
            <v>40</v>
          </cell>
          <cell r="H3502">
            <v>40</v>
          </cell>
        </row>
        <row r="3503">
          <cell r="A3503">
            <v>331700038</v>
          </cell>
          <cell r="B3503" t="str">
            <v>血管闭合系统</v>
          </cell>
        </row>
        <row r="3503">
          <cell r="D3503" t="str">
            <v>刀头</v>
          </cell>
          <cell r="E3503" t="str">
            <v>次</v>
          </cell>
          <cell r="F3503">
            <v>800</v>
          </cell>
          <cell r="G3503">
            <v>800</v>
          </cell>
          <cell r="H3503">
            <v>800</v>
          </cell>
        </row>
        <row r="3504">
          <cell r="A3504">
            <v>331700039</v>
          </cell>
          <cell r="B3504" t="str">
            <v>ACT监测</v>
          </cell>
        </row>
        <row r="3504">
          <cell r="E3504" t="str">
            <v>每人</v>
          </cell>
          <cell r="F3504">
            <v>100</v>
          </cell>
          <cell r="G3504">
            <v>100</v>
          </cell>
          <cell r="H3504">
            <v>100</v>
          </cell>
        </row>
        <row r="3505">
          <cell r="A3505">
            <v>331700040</v>
          </cell>
          <cell r="B3505" t="str">
            <v>普通机器人</v>
          </cell>
          <cell r="C3505" t="str">
            <v>包括ROSA手术机器人</v>
          </cell>
        </row>
        <row r="3505">
          <cell r="E3505" t="str">
            <v>次</v>
          </cell>
          <cell r="F3505">
            <v>1450</v>
          </cell>
          <cell r="G3505">
            <v>1310</v>
          </cell>
          <cell r="H3505">
            <v>1180</v>
          </cell>
          <cell r="I3505" t="str">
            <v>达芬奇机器人和ROSA手术机器人由医疗机构市场调节价</v>
          </cell>
        </row>
        <row r="3506">
          <cell r="A3506">
            <v>331700041</v>
          </cell>
          <cell r="B3506" t="str">
            <v>肿瘤机器人</v>
          </cell>
        </row>
        <row r="3506">
          <cell r="E3506" t="str">
            <v>次</v>
          </cell>
          <cell r="F3506">
            <v>2500</v>
          </cell>
          <cell r="G3506">
            <v>2500</v>
          </cell>
          <cell r="H3506">
            <v>2500</v>
          </cell>
        </row>
        <row r="3507">
          <cell r="A3507">
            <v>331700042</v>
          </cell>
          <cell r="B3507" t="str">
            <v>心外机器人</v>
          </cell>
        </row>
        <row r="3507">
          <cell r="E3507" t="str">
            <v>次</v>
          </cell>
          <cell r="F3507">
            <v>3500</v>
          </cell>
          <cell r="G3507">
            <v>3500</v>
          </cell>
          <cell r="H3507">
            <v>3500</v>
          </cell>
        </row>
        <row r="3508">
          <cell r="A3508">
            <v>331700043</v>
          </cell>
          <cell r="B3508" t="str">
            <v>空氧混合机</v>
          </cell>
        </row>
        <row r="3508">
          <cell r="E3508" t="str">
            <v>次</v>
          </cell>
          <cell r="F3508">
            <v>50</v>
          </cell>
          <cell r="G3508">
            <v>50</v>
          </cell>
          <cell r="H3508">
            <v>50</v>
          </cell>
        </row>
        <row r="3509">
          <cell r="A3509">
            <v>331700044</v>
          </cell>
          <cell r="B3509" t="str">
            <v>人工心肺机</v>
          </cell>
        </row>
        <row r="3509">
          <cell r="E3509" t="str">
            <v>次</v>
          </cell>
          <cell r="F3509">
            <v>900</v>
          </cell>
          <cell r="G3509">
            <v>900</v>
          </cell>
          <cell r="H3509">
            <v>900</v>
          </cell>
        </row>
        <row r="3510">
          <cell r="A3510">
            <v>331700045</v>
          </cell>
          <cell r="B3510" t="str">
            <v>二氧化碳激光</v>
          </cell>
        </row>
        <row r="3510">
          <cell r="E3510" t="str">
            <v>次</v>
          </cell>
          <cell r="F3510">
            <v>2500</v>
          </cell>
          <cell r="G3510">
            <v>2500</v>
          </cell>
          <cell r="H3510">
            <v>2500</v>
          </cell>
        </row>
        <row r="3511">
          <cell r="A3511">
            <v>331700046</v>
          </cell>
          <cell r="B3511" t="str">
            <v>大隐静脉激光</v>
          </cell>
        </row>
        <row r="3511">
          <cell r="E3511" t="str">
            <v>次</v>
          </cell>
          <cell r="F3511">
            <v>300</v>
          </cell>
          <cell r="G3511">
            <v>300</v>
          </cell>
          <cell r="H3511">
            <v>300</v>
          </cell>
        </row>
        <row r="3512">
          <cell r="A3512">
            <v>331700047</v>
          </cell>
          <cell r="B3512" t="str">
            <v>钬激光</v>
          </cell>
          <cell r="C3512" t="str">
            <v>包括铥激光</v>
          </cell>
        </row>
        <row r="3512">
          <cell r="E3512" t="str">
            <v>次</v>
          </cell>
          <cell r="F3512">
            <v>2500</v>
          </cell>
          <cell r="G3512">
            <v>2500</v>
          </cell>
          <cell r="H3512">
            <v>2500</v>
          </cell>
        </row>
        <row r="3513">
          <cell r="A3513">
            <v>331700048</v>
          </cell>
          <cell r="B3513" t="str">
            <v>绿激光</v>
          </cell>
        </row>
        <row r="3513">
          <cell r="E3513" t="str">
            <v>次</v>
          </cell>
          <cell r="F3513">
            <v>2500</v>
          </cell>
          <cell r="G3513">
            <v>2500</v>
          </cell>
          <cell r="H3513">
            <v>2500</v>
          </cell>
        </row>
        <row r="3514">
          <cell r="A3514">
            <v>331700049</v>
          </cell>
          <cell r="B3514" t="str">
            <v>冷光源</v>
          </cell>
        </row>
        <row r="3514">
          <cell r="E3514" t="str">
            <v>次</v>
          </cell>
          <cell r="F3514">
            <v>50</v>
          </cell>
          <cell r="G3514">
            <v>50</v>
          </cell>
          <cell r="H3514">
            <v>50</v>
          </cell>
        </row>
        <row r="3515">
          <cell r="A3515">
            <v>331700050</v>
          </cell>
          <cell r="B3515" t="str">
            <v>变温毯</v>
          </cell>
        </row>
        <row r="3515">
          <cell r="E3515" t="str">
            <v>次</v>
          </cell>
          <cell r="F3515">
            <v>100</v>
          </cell>
          <cell r="G3515">
            <v>100</v>
          </cell>
          <cell r="H3515">
            <v>100</v>
          </cell>
        </row>
        <row r="3516">
          <cell r="A3516">
            <v>331700051</v>
          </cell>
          <cell r="B3516" t="str">
            <v>超声吸引器</v>
          </cell>
        </row>
        <row r="3516">
          <cell r="E3516" t="str">
            <v>次</v>
          </cell>
          <cell r="F3516">
            <v>1000</v>
          </cell>
          <cell r="G3516">
            <v>1000</v>
          </cell>
          <cell r="H3516">
            <v>1000</v>
          </cell>
        </row>
        <row r="3517">
          <cell r="A3517">
            <v>331700052</v>
          </cell>
          <cell r="B3517" t="str">
            <v>除颤器</v>
          </cell>
        </row>
        <row r="3517">
          <cell r="E3517" t="str">
            <v>次</v>
          </cell>
          <cell r="F3517">
            <v>100</v>
          </cell>
          <cell r="G3517">
            <v>100</v>
          </cell>
          <cell r="H3517">
            <v>100</v>
          </cell>
        </row>
        <row r="3518">
          <cell r="A3518">
            <v>331700053</v>
          </cell>
          <cell r="B3518" t="str">
            <v>等离子消融器</v>
          </cell>
        </row>
        <row r="3518">
          <cell r="E3518" t="str">
            <v>次</v>
          </cell>
          <cell r="F3518">
            <v>500</v>
          </cell>
          <cell r="G3518">
            <v>500</v>
          </cell>
          <cell r="H3518">
            <v>500</v>
          </cell>
        </row>
        <row r="3519">
          <cell r="A3519">
            <v>331700054</v>
          </cell>
          <cell r="B3519" t="str">
            <v>刨刀器</v>
          </cell>
        </row>
        <row r="3519">
          <cell r="E3519" t="str">
            <v>次</v>
          </cell>
          <cell r="F3519">
            <v>100</v>
          </cell>
          <cell r="G3519">
            <v>100</v>
          </cell>
          <cell r="H3519">
            <v>100</v>
          </cell>
        </row>
        <row r="3520">
          <cell r="A3520">
            <v>331700055</v>
          </cell>
          <cell r="B3520" t="str">
            <v>多功能电气钻</v>
          </cell>
        </row>
        <row r="3520">
          <cell r="E3520" t="str">
            <v>次</v>
          </cell>
          <cell r="F3520">
            <v>800</v>
          </cell>
          <cell r="G3520">
            <v>800</v>
          </cell>
          <cell r="H3520">
            <v>800</v>
          </cell>
        </row>
        <row r="3521">
          <cell r="A3521">
            <v>331700056</v>
          </cell>
          <cell r="B3521" t="str">
            <v>离心泵</v>
          </cell>
        </row>
        <row r="3521">
          <cell r="E3521" t="str">
            <v>次</v>
          </cell>
          <cell r="F3521">
            <v>500</v>
          </cell>
          <cell r="G3521">
            <v>500</v>
          </cell>
          <cell r="H3521">
            <v>500</v>
          </cell>
        </row>
        <row r="3522">
          <cell r="A3522">
            <v>331700057</v>
          </cell>
          <cell r="B3522" t="str">
            <v>电(气)钻、电(气)锯</v>
          </cell>
        </row>
        <row r="3522">
          <cell r="E3522" t="str">
            <v>次</v>
          </cell>
          <cell r="F3522">
            <v>150</v>
          </cell>
          <cell r="G3522">
            <v>150</v>
          </cell>
          <cell r="H3522">
            <v>150</v>
          </cell>
        </row>
        <row r="3523">
          <cell r="A3523">
            <v>331700058</v>
          </cell>
          <cell r="B3523" t="str">
            <v>等离子刀</v>
          </cell>
        </row>
        <row r="3523">
          <cell r="E3523" t="str">
            <v>次</v>
          </cell>
          <cell r="F3523">
            <v>800</v>
          </cell>
          <cell r="G3523">
            <v>800</v>
          </cell>
          <cell r="H3523">
            <v>800</v>
          </cell>
        </row>
        <row r="3524">
          <cell r="A3524">
            <v>331700059</v>
          </cell>
          <cell r="B3524" t="str">
            <v>超声刀</v>
          </cell>
          <cell r="C3524" t="str">
            <v>包括可复用超声刀</v>
          </cell>
        </row>
        <row r="3524">
          <cell r="E3524" t="str">
            <v>次</v>
          </cell>
          <cell r="F3524">
            <v>800</v>
          </cell>
          <cell r="G3524">
            <v>800</v>
          </cell>
          <cell r="H3524">
            <v>800</v>
          </cell>
          <cell r="I3524" t="str">
            <v>可复用超声刀暂由医疗机构市场调节价</v>
          </cell>
        </row>
        <row r="3525">
          <cell r="A3525">
            <v>331700060</v>
          </cell>
          <cell r="B3525" t="str">
            <v>高频电刀</v>
          </cell>
        </row>
        <row r="3525">
          <cell r="E3525" t="str">
            <v>次</v>
          </cell>
          <cell r="F3525">
            <v>180</v>
          </cell>
          <cell r="G3525">
            <v>180</v>
          </cell>
          <cell r="H3525">
            <v>180</v>
          </cell>
        </row>
        <row r="3526">
          <cell r="A3526">
            <v>331700061</v>
          </cell>
          <cell r="B3526" t="str">
            <v>双极电凝</v>
          </cell>
        </row>
        <row r="3526">
          <cell r="E3526" t="str">
            <v>次</v>
          </cell>
          <cell r="F3526">
            <v>130</v>
          </cell>
          <cell r="G3526">
            <v>130</v>
          </cell>
          <cell r="H3526">
            <v>130</v>
          </cell>
        </row>
        <row r="3527">
          <cell r="A3527">
            <v>331700062</v>
          </cell>
          <cell r="B3527" t="str">
            <v>氩气电刀</v>
          </cell>
        </row>
        <row r="3527">
          <cell r="E3527" t="str">
            <v>次</v>
          </cell>
          <cell r="F3527">
            <v>320</v>
          </cell>
          <cell r="G3527">
            <v>320</v>
          </cell>
          <cell r="H3527">
            <v>320</v>
          </cell>
        </row>
        <row r="3528">
          <cell r="A3528">
            <v>331700063</v>
          </cell>
          <cell r="B3528" t="str">
            <v>Leep刀</v>
          </cell>
          <cell r="C3528" t="str">
            <v>包括锐扶刀</v>
          </cell>
        </row>
        <row r="3528">
          <cell r="E3528" t="str">
            <v>次</v>
          </cell>
          <cell r="F3528">
            <v>380</v>
          </cell>
          <cell r="G3528">
            <v>380</v>
          </cell>
          <cell r="H3528">
            <v>380</v>
          </cell>
        </row>
        <row r="3529">
          <cell r="A3529">
            <v>331700064</v>
          </cell>
          <cell r="B3529" t="str">
            <v>电动取皮机</v>
          </cell>
        </row>
        <row r="3529">
          <cell r="E3529" t="str">
            <v>次</v>
          </cell>
          <cell r="F3529">
            <v>300</v>
          </cell>
          <cell r="G3529">
            <v>300</v>
          </cell>
          <cell r="H3529">
            <v>300</v>
          </cell>
        </row>
        <row r="3530">
          <cell r="A3530">
            <v>331700065</v>
          </cell>
          <cell r="B3530" t="str">
            <v>电动轧皮机</v>
          </cell>
        </row>
        <row r="3530">
          <cell r="E3530" t="str">
            <v>次</v>
          </cell>
          <cell r="F3530">
            <v>300</v>
          </cell>
          <cell r="G3530">
            <v>300</v>
          </cell>
          <cell r="H3530">
            <v>300</v>
          </cell>
        </row>
        <row r="3531">
          <cell r="A3531">
            <v>331700066</v>
          </cell>
          <cell r="B3531" t="str">
            <v>电动磨削机</v>
          </cell>
        </row>
        <row r="3531">
          <cell r="E3531" t="str">
            <v>次</v>
          </cell>
          <cell r="F3531">
            <v>300</v>
          </cell>
          <cell r="G3531">
            <v>300</v>
          </cell>
          <cell r="H3531">
            <v>300</v>
          </cell>
        </row>
        <row r="3532">
          <cell r="A3532">
            <v>331700069</v>
          </cell>
          <cell r="B3532" t="str">
            <v>海博刀</v>
          </cell>
        </row>
        <row r="3532">
          <cell r="D3532" t="str">
            <v>手柄、水泵</v>
          </cell>
          <cell r="E3532" t="str">
            <v>次</v>
          </cell>
          <cell r="F3532">
            <v>340</v>
          </cell>
          <cell r="G3532">
            <v>340</v>
          </cell>
          <cell r="H3532">
            <v>340</v>
          </cell>
          <cell r="I3532" t="str">
            <v>个人先行自付20%</v>
          </cell>
        </row>
        <row r="3533">
          <cell r="A3533">
            <v>331700070</v>
          </cell>
          <cell r="B3533" t="str">
            <v>膨宫机</v>
          </cell>
        </row>
        <row r="3533">
          <cell r="E3533" t="str">
            <v>次</v>
          </cell>
          <cell r="F3533">
            <v>72</v>
          </cell>
          <cell r="G3533">
            <v>72</v>
          </cell>
          <cell r="H3533">
            <v>72</v>
          </cell>
        </row>
        <row r="3534">
          <cell r="A3534">
            <v>331700071</v>
          </cell>
          <cell r="B3534" t="str">
            <v>数控穿刺引导仪</v>
          </cell>
        </row>
        <row r="3534">
          <cell r="E3534" t="str">
            <v>次</v>
          </cell>
          <cell r="F3534" t="str">
            <v>市场调节价</v>
          </cell>
          <cell r="G3534" t="str">
            <v>市场调节价</v>
          </cell>
          <cell r="H3534" t="str">
            <v>市场调节价</v>
          </cell>
        </row>
        <row r="3535">
          <cell r="A3535">
            <v>331700072</v>
          </cell>
          <cell r="B3535" t="str">
            <v>负极板回路垫加收</v>
          </cell>
        </row>
        <row r="3535">
          <cell r="E3535" t="str">
            <v>次</v>
          </cell>
          <cell r="F3535" t="str">
            <v>市场调节价</v>
          </cell>
          <cell r="G3535" t="str">
            <v>市场调节价</v>
          </cell>
          <cell r="H3535" t="str">
            <v>市场调节价</v>
          </cell>
        </row>
        <row r="3536">
          <cell r="A3536">
            <v>331700073</v>
          </cell>
          <cell r="B3536" t="str">
            <v>骨科机器人辅助骨科手术</v>
          </cell>
          <cell r="C3536" t="str">
            <v>复位完成后，消毒铺单，罩无菌膜，摆放机器人执行系统位置，安装配套的手术工具包后，采集患部X线图像资料并以影像资料为依据在骨科手术机器人规划系统中完成手术路径规划，驱动机器人执行系统运动到位，在执行系统末端安装导向工具，根据机器人引导，在手术区域完成入点确认、通过导针建立体内手术路径，依据导针置入内植物，影像验证，必要时调整，冲洗缝合。</v>
          </cell>
        </row>
        <row r="3536">
          <cell r="E3536" t="str">
            <v>次</v>
          </cell>
          <cell r="F3536" t="str">
            <v>市场调节价</v>
          </cell>
          <cell r="G3536" t="str">
            <v>市场调节价</v>
          </cell>
          <cell r="H3536" t="str">
            <v>市场调节价</v>
          </cell>
        </row>
        <row r="3537">
          <cell r="A3537">
            <v>331700074</v>
          </cell>
          <cell r="B3537" t="str">
            <v>腔镜特殊器械</v>
          </cell>
        </row>
        <row r="3537">
          <cell r="E3537" t="str">
            <v>次</v>
          </cell>
          <cell r="F3537">
            <v>450</v>
          </cell>
          <cell r="G3537">
            <v>450</v>
          </cell>
          <cell r="H3537">
            <v>450</v>
          </cell>
        </row>
        <row r="3538">
          <cell r="A3538">
            <v>331700075</v>
          </cell>
          <cell r="B3538" t="str">
            <v>内镜特殊器械</v>
          </cell>
        </row>
        <row r="3538">
          <cell r="E3538" t="str">
            <v>次</v>
          </cell>
          <cell r="F3538">
            <v>110</v>
          </cell>
          <cell r="G3538">
            <v>110</v>
          </cell>
          <cell r="H3538">
            <v>110</v>
          </cell>
        </row>
        <row r="3539">
          <cell r="A3539">
            <v>331700076</v>
          </cell>
          <cell r="B3539" t="str">
            <v>手术显微器械</v>
          </cell>
        </row>
        <row r="3539">
          <cell r="E3539" t="str">
            <v>次</v>
          </cell>
          <cell r="F3539">
            <v>180</v>
          </cell>
          <cell r="G3539">
            <v>180</v>
          </cell>
          <cell r="H3539">
            <v>180</v>
          </cell>
        </row>
        <row r="3540">
          <cell r="A3540">
            <v>331700077</v>
          </cell>
          <cell r="B3540" t="str">
            <v>超声骨刀</v>
          </cell>
        </row>
        <row r="3540">
          <cell r="E3540" t="str">
            <v>次</v>
          </cell>
          <cell r="F3540" t="str">
            <v>市场调节价</v>
          </cell>
          <cell r="G3540" t="str">
            <v>市场调节价</v>
          </cell>
          <cell r="H3540" t="str">
            <v>市场调节价</v>
          </cell>
        </row>
        <row r="3541">
          <cell r="A3541">
            <v>331700078</v>
          </cell>
          <cell r="B3541" t="str">
            <v>双极射频</v>
          </cell>
        </row>
        <row r="3541">
          <cell r="E3541" t="str">
            <v>次</v>
          </cell>
          <cell r="F3541" t="str">
            <v>市场调节价</v>
          </cell>
          <cell r="G3541" t="str">
            <v>市场调节价</v>
          </cell>
          <cell r="H3541" t="str">
            <v>市场调节价</v>
          </cell>
        </row>
        <row r="3542">
          <cell r="A3542">
            <v>331700079</v>
          </cell>
          <cell r="B3542" t="str">
            <v>肾镜</v>
          </cell>
        </row>
        <row r="3542">
          <cell r="E3542" t="str">
            <v>次</v>
          </cell>
          <cell r="F3542" t="str">
            <v>市场调节价</v>
          </cell>
          <cell r="G3542" t="str">
            <v>市场调节价</v>
          </cell>
          <cell r="H3542" t="str">
            <v>市场调节价</v>
          </cell>
        </row>
        <row r="3543">
          <cell r="A3543">
            <v>331700080</v>
          </cell>
          <cell r="B3543" t="str">
            <v>软性输尿管镜</v>
          </cell>
        </row>
        <row r="3543">
          <cell r="E3543" t="str">
            <v>次</v>
          </cell>
          <cell r="F3543" t="str">
            <v>市场调节价</v>
          </cell>
          <cell r="G3543" t="str">
            <v>市场调节价</v>
          </cell>
          <cell r="H3543" t="str">
            <v>市场调节价</v>
          </cell>
        </row>
        <row r="3544">
          <cell r="A3544">
            <v>331700081</v>
          </cell>
          <cell r="B3544" t="str">
            <v>手术视频辅助操作</v>
          </cell>
        </row>
        <row r="3544">
          <cell r="E3544" t="str">
            <v>次</v>
          </cell>
          <cell r="F3544" t="str">
            <v>市场调节价</v>
          </cell>
          <cell r="G3544" t="str">
            <v>市场调节价</v>
          </cell>
          <cell r="H3544" t="str">
            <v>市场调节价</v>
          </cell>
        </row>
        <row r="3545">
          <cell r="A3545">
            <v>331700082</v>
          </cell>
          <cell r="B3545" t="str">
            <v>数字化手术引流监测</v>
          </cell>
          <cell r="C3545" t="str">
            <v>在手术间，安装负压引流器建立负压，连接四个吸引端，建立密闭式术中废液收集、计量和无害化处理系统。手术结束，将罐车移动至污物间，自动对接中心处理站，将无害化处理后的废液排入下水管道并清洗罐车。</v>
          </cell>
        </row>
        <row r="3545">
          <cell r="E3545" t="str">
            <v>次</v>
          </cell>
          <cell r="F3545" t="str">
            <v>市场调节价</v>
          </cell>
          <cell r="G3545" t="str">
            <v>市场调节价</v>
          </cell>
          <cell r="H3545" t="str">
            <v>市场调节价</v>
          </cell>
        </row>
        <row r="3546">
          <cell r="A3546">
            <v>331700084</v>
          </cell>
          <cell r="B3546" t="str">
            <v>电磁刀</v>
          </cell>
        </row>
        <row r="3546">
          <cell r="D3546" t="str">
            <v>电极</v>
          </cell>
          <cell r="E3546" t="str">
            <v>次</v>
          </cell>
          <cell r="F3546" t="str">
            <v>市场调节价</v>
          </cell>
          <cell r="G3546" t="str">
            <v>市场调节价</v>
          </cell>
          <cell r="H3546" t="str">
            <v>市场调节价</v>
          </cell>
        </row>
        <row r="3547">
          <cell r="A3547">
            <v>331700085</v>
          </cell>
          <cell r="B3547" t="str">
            <v>术中荧光显影辅助操作</v>
          </cell>
        </row>
        <row r="3547">
          <cell r="E3547" t="str">
            <v>次</v>
          </cell>
          <cell r="F3547" t="str">
            <v>市场调节价</v>
          </cell>
          <cell r="G3547" t="str">
            <v>市场调节价</v>
          </cell>
          <cell r="H3547" t="str">
            <v>市场调节价</v>
          </cell>
        </row>
        <row r="3548">
          <cell r="A3548">
            <v>34</v>
          </cell>
          <cell r="B3548" t="str">
            <v>(四)物理治疗与康复</v>
          </cell>
        </row>
        <row r="3549">
          <cell r="A3549">
            <v>34</v>
          </cell>
          <cell r="B3549" t="str">
            <v>说明：本类包括物理治疗和康复检查、治疗两部分，共计69项。</v>
          </cell>
        </row>
        <row r="3550">
          <cell r="A3550">
            <v>3401</v>
          </cell>
          <cell r="B3550" t="str">
            <v>1．物理治疗</v>
          </cell>
        </row>
        <row r="3551">
          <cell r="A3551">
            <v>340100001</v>
          </cell>
          <cell r="B3551" t="str">
            <v>红外线治疗</v>
          </cell>
          <cell r="C3551" t="str">
            <v>包括远、近红外线：TDP、近红外线气功治疗、红外线真空拔罐治疗红外线光浴治疗、远红外医疗舱治疗</v>
          </cell>
        </row>
        <row r="3551">
          <cell r="E3551" t="str">
            <v>每个照射区</v>
          </cell>
          <cell r="F3551">
            <v>12</v>
          </cell>
          <cell r="G3551">
            <v>12</v>
          </cell>
          <cell r="H3551">
            <v>12</v>
          </cell>
          <cell r="I3551" t="str">
            <v>每区照射20分钟</v>
          </cell>
        </row>
        <row r="3552">
          <cell r="A3552">
            <v>340100002</v>
          </cell>
          <cell r="B3552" t="str">
            <v>光照治疗</v>
          </cell>
          <cell r="C3552" t="str">
            <v>包括但不限于红光照射、蓝光照射、蓝紫光照射、太阳灯照射</v>
          </cell>
        </row>
        <row r="3552">
          <cell r="E3552" t="str">
            <v>每个照射区</v>
          </cell>
          <cell r="F3552">
            <v>12</v>
          </cell>
          <cell r="G3552">
            <v>12</v>
          </cell>
          <cell r="H3552">
            <v>12</v>
          </cell>
        </row>
        <row r="3553">
          <cell r="A3553">
            <v>340100003</v>
          </cell>
          <cell r="B3553" t="str">
            <v>偏振光照射</v>
          </cell>
        </row>
        <row r="3553">
          <cell r="E3553" t="str">
            <v>每个照射区</v>
          </cell>
          <cell r="F3553">
            <v>10</v>
          </cell>
          <cell r="G3553">
            <v>10</v>
          </cell>
          <cell r="H3553">
            <v>10</v>
          </cell>
        </row>
        <row r="3554">
          <cell r="A3554">
            <v>340100004</v>
          </cell>
          <cell r="B3554" t="str">
            <v>紫外线治疗</v>
          </cell>
          <cell r="C3554" t="str">
            <v>包括长、中、短波紫外线、低压紫外线、高压紫外线、水冷式、导子紫外线、生物剂量测定、光化学疗法</v>
          </cell>
        </row>
        <row r="3554">
          <cell r="E3554" t="str">
            <v>每个照射区</v>
          </cell>
          <cell r="F3554">
            <v>10</v>
          </cell>
          <cell r="G3554">
            <v>10</v>
          </cell>
          <cell r="H3554">
            <v>10</v>
          </cell>
        </row>
        <row r="3555">
          <cell r="A3555">
            <v>340100005</v>
          </cell>
          <cell r="B3555" t="str">
            <v>激光疗法</v>
          </cell>
          <cell r="C3555" t="str">
            <v>包括原光束、散焦激光疗法</v>
          </cell>
        </row>
        <row r="3555">
          <cell r="E3555" t="str">
            <v>每个照射区</v>
          </cell>
          <cell r="F3555">
            <v>18</v>
          </cell>
          <cell r="G3555">
            <v>18</v>
          </cell>
          <cell r="H3555">
            <v>18</v>
          </cell>
        </row>
        <row r="3556">
          <cell r="A3556">
            <v>340100006</v>
          </cell>
          <cell r="B3556" t="str">
            <v>光敏疗法</v>
          </cell>
          <cell r="C3556" t="str">
            <v>包括紫外线、激光</v>
          </cell>
        </row>
        <row r="3556">
          <cell r="E3556" t="str">
            <v>每个照射区</v>
          </cell>
          <cell r="F3556">
            <v>13</v>
          </cell>
          <cell r="G3556">
            <v>13</v>
          </cell>
          <cell r="H3556">
            <v>13</v>
          </cell>
        </row>
        <row r="3557">
          <cell r="A3557">
            <v>340100007</v>
          </cell>
          <cell r="B3557" t="str">
            <v>电诊断</v>
          </cell>
          <cell r="C3557" t="str">
            <v>包括直流电检查、感应电检查、直流-感应电检查、时值检查、强度-频率曲线检查、中频脉冲电检查</v>
          </cell>
        </row>
        <row r="3557">
          <cell r="E3557" t="str">
            <v>每块肌肉或每条神经</v>
          </cell>
          <cell r="F3557">
            <v>20</v>
          </cell>
          <cell r="G3557">
            <v>20</v>
          </cell>
          <cell r="H3557">
            <v>20</v>
          </cell>
        </row>
        <row r="3558">
          <cell r="A3558">
            <v>340100008</v>
          </cell>
          <cell r="B3558" t="str">
            <v>直流电治疗</v>
          </cell>
          <cell r="C3558" t="str">
            <v>包括单纯直流电治疗、直流电药物离子导入治疗、直流电水浴治疗、（单、双、四槽浴）、电化学疗法</v>
          </cell>
        </row>
        <row r="3558">
          <cell r="E3558" t="str">
            <v>每部位</v>
          </cell>
          <cell r="F3558">
            <v>13</v>
          </cell>
          <cell r="G3558">
            <v>13</v>
          </cell>
          <cell r="H3558">
            <v>13</v>
          </cell>
        </row>
        <row r="3559">
          <cell r="A3559">
            <v>340100009</v>
          </cell>
          <cell r="B3559" t="str">
            <v>低频脉冲电治疗</v>
          </cell>
          <cell r="C3559" t="str">
            <v>包括感应电治疗、神经肌肉电刺激治疗、间动电疗、经皮神经电刺激治疗、功能性电刺激治疗、温热电脉冲治疗、微机功能性电刺激治疗、银棘状刺激疗法(SSP)</v>
          </cell>
        </row>
        <row r="3559">
          <cell r="E3559" t="str">
            <v>每部位</v>
          </cell>
          <cell r="F3559">
            <v>20</v>
          </cell>
          <cell r="G3559">
            <v>19</v>
          </cell>
          <cell r="H3559">
            <v>18</v>
          </cell>
        </row>
        <row r="3560">
          <cell r="A3560">
            <v>340100010</v>
          </cell>
          <cell r="B3560" t="str">
            <v>中频脉冲电治疗</v>
          </cell>
          <cell r="C3560" t="str">
            <v>包括中频脉冲电治疗、音频电治疗、干扰电治疗、动态干扰电治疗、立体动态干扰电治疗、调制中频电治疗、电脑中频电治疗</v>
          </cell>
        </row>
        <row r="3560">
          <cell r="E3560" t="str">
            <v>每部位</v>
          </cell>
          <cell r="F3560">
            <v>18</v>
          </cell>
          <cell r="G3560">
            <v>18</v>
          </cell>
          <cell r="H3560">
            <v>18</v>
          </cell>
        </row>
        <row r="3561">
          <cell r="A3561">
            <v>340100011</v>
          </cell>
          <cell r="B3561" t="str">
            <v>共鸣火花治疗</v>
          </cell>
        </row>
        <row r="3561">
          <cell r="E3561" t="str">
            <v>每5分钟</v>
          </cell>
          <cell r="F3561">
            <v>10</v>
          </cell>
          <cell r="G3561">
            <v>10</v>
          </cell>
          <cell r="H3561">
            <v>10</v>
          </cell>
        </row>
        <row r="3562">
          <cell r="A3562">
            <v>340100012</v>
          </cell>
          <cell r="B3562" t="str">
            <v>超短波短波治疗</v>
          </cell>
          <cell r="C3562" t="str">
            <v>包括小功率超短波和短波、大功率超短波和短波、脉冲超短波和短波、体腔治疗</v>
          </cell>
        </row>
        <row r="3562">
          <cell r="E3562" t="str">
            <v>每部位</v>
          </cell>
          <cell r="F3562">
            <v>10</v>
          </cell>
          <cell r="G3562">
            <v>10</v>
          </cell>
          <cell r="H3562">
            <v>10</v>
          </cell>
        </row>
        <row r="3563">
          <cell r="A3563">
            <v>340100013</v>
          </cell>
          <cell r="B3563" t="str">
            <v>微波治疗</v>
          </cell>
          <cell r="C3563" t="str">
            <v>包括分米波、厘米波、毫米波、微波组织凝固、体腔治疗</v>
          </cell>
        </row>
        <row r="3563">
          <cell r="E3563" t="str">
            <v>每部位</v>
          </cell>
          <cell r="F3563">
            <v>12</v>
          </cell>
          <cell r="G3563">
            <v>12</v>
          </cell>
          <cell r="H3563">
            <v>12</v>
          </cell>
        </row>
        <row r="3564">
          <cell r="A3564">
            <v>340100014</v>
          </cell>
          <cell r="B3564" t="str">
            <v>射频电疗</v>
          </cell>
          <cell r="C3564" t="str">
            <v>包括大功率短波、分米波、厘米波</v>
          </cell>
        </row>
        <row r="3564">
          <cell r="E3564" t="str">
            <v>次</v>
          </cell>
          <cell r="F3564">
            <v>25</v>
          </cell>
          <cell r="G3564">
            <v>25</v>
          </cell>
          <cell r="H3564">
            <v>25</v>
          </cell>
        </row>
        <row r="3565">
          <cell r="A3565">
            <v>340100015</v>
          </cell>
          <cell r="B3565" t="str">
            <v>静电治疗</v>
          </cell>
          <cell r="C3565" t="str">
            <v>包括低压、高压静电治疗、高电位治疗</v>
          </cell>
        </row>
        <row r="3565">
          <cell r="E3565" t="str">
            <v>每20-30分钟</v>
          </cell>
          <cell r="F3565">
            <v>10</v>
          </cell>
          <cell r="G3565">
            <v>10</v>
          </cell>
          <cell r="H3565">
            <v>10</v>
          </cell>
        </row>
        <row r="3566">
          <cell r="A3566">
            <v>340100016</v>
          </cell>
          <cell r="B3566" t="str">
            <v>空气负离子治疗</v>
          </cell>
        </row>
        <row r="3566">
          <cell r="E3566" t="str">
            <v>每30分钟</v>
          </cell>
          <cell r="F3566">
            <v>15</v>
          </cell>
          <cell r="G3566">
            <v>15</v>
          </cell>
          <cell r="H3566">
            <v>15</v>
          </cell>
        </row>
        <row r="3567">
          <cell r="A3567">
            <v>340100017</v>
          </cell>
          <cell r="B3567" t="str">
            <v>超声波治疗</v>
          </cell>
          <cell r="C3567" t="str">
            <v>包括单纯超声、超声药物透入、超声雾化</v>
          </cell>
        </row>
        <row r="3567">
          <cell r="E3567" t="str">
            <v>每5分钟</v>
          </cell>
          <cell r="F3567">
            <v>18</v>
          </cell>
          <cell r="G3567">
            <v>15</v>
          </cell>
          <cell r="H3567">
            <v>13</v>
          </cell>
          <cell r="I3567" t="str">
            <v>联合治疗加收10元</v>
          </cell>
        </row>
        <row r="3568">
          <cell r="A3568">
            <v>340100018</v>
          </cell>
          <cell r="B3568" t="str">
            <v>电子生物反馈疗法</v>
          </cell>
          <cell r="C3568" t="str">
            <v>包括肌电、皮温、皮电、脑电、心率各种生物反馈</v>
          </cell>
        </row>
        <row r="3568">
          <cell r="E3568" t="str">
            <v>次</v>
          </cell>
          <cell r="F3568">
            <v>36</v>
          </cell>
          <cell r="G3568">
            <v>36</v>
          </cell>
          <cell r="H3568">
            <v>36</v>
          </cell>
        </row>
        <row r="3569">
          <cell r="A3569">
            <v>340100019</v>
          </cell>
          <cell r="B3569" t="str">
            <v>磁疗</v>
          </cell>
          <cell r="C3569" t="str">
            <v>包括脉冲式、交变等不同机型又分低频磁、高频磁及热点磁、强磁场刺激、热磁振</v>
          </cell>
        </row>
        <row r="3569">
          <cell r="E3569" t="str">
            <v>每20分钟</v>
          </cell>
          <cell r="F3569">
            <v>15</v>
          </cell>
          <cell r="G3569">
            <v>15</v>
          </cell>
          <cell r="H3569">
            <v>15</v>
          </cell>
        </row>
        <row r="3570">
          <cell r="A3570">
            <v>340100020</v>
          </cell>
          <cell r="B3570" t="str">
            <v>水疗</v>
          </cell>
          <cell r="C3570" t="str">
            <v>包括药物浸浴、气泡浴、哈伯特槽浴（8字槽）旋涡浴（分上肢、下肢）</v>
          </cell>
        </row>
        <row r="3570">
          <cell r="E3570" t="str">
            <v>每20分钟</v>
          </cell>
          <cell r="F3570">
            <v>30</v>
          </cell>
          <cell r="G3570">
            <v>30</v>
          </cell>
          <cell r="H3570">
            <v>30</v>
          </cell>
        </row>
        <row r="3571">
          <cell r="A3571">
            <v>340100021</v>
          </cell>
          <cell r="B3571" t="str">
            <v>蜡疗</v>
          </cell>
          <cell r="C3571" t="str">
            <v>包括浸蜡、刷蜡、蜡敷</v>
          </cell>
        </row>
        <row r="3571">
          <cell r="E3571" t="str">
            <v>每部位</v>
          </cell>
          <cell r="F3571">
            <v>16</v>
          </cell>
          <cell r="G3571">
            <v>16</v>
          </cell>
          <cell r="H3571">
            <v>16</v>
          </cell>
        </row>
        <row r="3572">
          <cell r="A3572">
            <v>340100022</v>
          </cell>
          <cell r="B3572" t="str">
            <v>泥疗</v>
          </cell>
          <cell r="C3572" t="str">
            <v>包括电泥疗、泥敷</v>
          </cell>
        </row>
        <row r="3572">
          <cell r="E3572" t="str">
            <v>每部位</v>
          </cell>
          <cell r="F3572" t="str">
            <v>市场调节价</v>
          </cell>
          <cell r="G3572" t="str">
            <v>市场调节价</v>
          </cell>
          <cell r="H3572" t="str">
            <v>市场调节价</v>
          </cell>
        </row>
        <row r="3573">
          <cell r="A3573">
            <v>340100023</v>
          </cell>
          <cell r="B3573" t="str">
            <v>牵引</v>
          </cell>
          <cell r="C3573" t="str">
            <v>包括颈、腰椎土法牵引、电动牵引三维快速牵引、悬吊治疗、脊柱矫正治疗</v>
          </cell>
        </row>
        <row r="3573">
          <cell r="E3573" t="str">
            <v>次</v>
          </cell>
          <cell r="F3573">
            <v>15</v>
          </cell>
          <cell r="G3573">
            <v>15</v>
          </cell>
          <cell r="H3573">
            <v>15</v>
          </cell>
          <cell r="I3573" t="str">
            <v>三维加收40元</v>
          </cell>
        </row>
        <row r="3574">
          <cell r="A3574">
            <v>340100024</v>
          </cell>
          <cell r="B3574" t="str">
            <v>气压治疗</v>
          </cell>
          <cell r="C3574" t="str">
            <v>包括肢体气压治疗、肢体正负压治疗</v>
          </cell>
        </row>
        <row r="3574">
          <cell r="E3574" t="str">
            <v>每部位</v>
          </cell>
          <cell r="F3574">
            <v>20</v>
          </cell>
          <cell r="G3574">
            <v>18</v>
          </cell>
          <cell r="H3574">
            <v>16</v>
          </cell>
        </row>
        <row r="3575">
          <cell r="A3575" t="str">
            <v>340100024a</v>
          </cell>
          <cell r="B3575" t="str">
            <v>负压创伤治疗仪治疗</v>
          </cell>
        </row>
        <row r="3575">
          <cell r="D3575" t="str">
            <v>负压辅助愈合治疗辅料</v>
          </cell>
          <cell r="E3575" t="str">
            <v>次</v>
          </cell>
          <cell r="F3575" t="str">
            <v>市场调节价</v>
          </cell>
          <cell r="G3575" t="str">
            <v>市场调节价</v>
          </cell>
          <cell r="H3575" t="str">
            <v>市场调节价</v>
          </cell>
        </row>
        <row r="3576">
          <cell r="A3576">
            <v>340100025</v>
          </cell>
          <cell r="B3576" t="str">
            <v>冷疗</v>
          </cell>
        </row>
        <row r="3576">
          <cell r="E3576" t="str">
            <v>每部位</v>
          </cell>
          <cell r="F3576">
            <v>13</v>
          </cell>
          <cell r="G3576">
            <v>13</v>
          </cell>
          <cell r="H3576">
            <v>13</v>
          </cell>
        </row>
        <row r="3577">
          <cell r="A3577">
            <v>340100026</v>
          </cell>
          <cell r="B3577" t="str">
            <v>电按摩</v>
          </cell>
          <cell r="C3577" t="str">
            <v>包括电动按摩、电热按摩、局部电按摩</v>
          </cell>
        </row>
        <row r="3577">
          <cell r="E3577" t="str">
            <v>次</v>
          </cell>
          <cell r="F3577">
            <v>10</v>
          </cell>
          <cell r="G3577">
            <v>10</v>
          </cell>
          <cell r="H3577">
            <v>10</v>
          </cell>
        </row>
        <row r="3578">
          <cell r="A3578">
            <v>340100027</v>
          </cell>
          <cell r="B3578" t="str">
            <v>场效应治疗</v>
          </cell>
        </row>
        <row r="3578">
          <cell r="E3578" t="str">
            <v>每部位</v>
          </cell>
          <cell r="F3578">
            <v>12</v>
          </cell>
          <cell r="G3578">
            <v>12</v>
          </cell>
          <cell r="H3578">
            <v>12</v>
          </cell>
        </row>
        <row r="3579">
          <cell r="A3579">
            <v>340100028</v>
          </cell>
          <cell r="B3579" t="str">
            <v>冲击波治疗</v>
          </cell>
        </row>
        <row r="3579">
          <cell r="E3579" t="str">
            <v>次</v>
          </cell>
          <cell r="F3579">
            <v>135</v>
          </cell>
          <cell r="G3579">
            <v>135</v>
          </cell>
          <cell r="H3579">
            <v>135</v>
          </cell>
        </row>
        <row r="3580">
          <cell r="A3580">
            <v>340100029</v>
          </cell>
          <cell r="B3580" t="str">
            <v>中低周波治疗</v>
          </cell>
          <cell r="C3580" t="str">
            <v>暴露治疗部位，使用仪器治疗。</v>
          </cell>
        </row>
        <row r="3580">
          <cell r="E3580" t="str">
            <v>部位</v>
          </cell>
          <cell r="F3580" t="str">
            <v>市场调节价</v>
          </cell>
          <cell r="G3580" t="str">
            <v>市场调节价</v>
          </cell>
          <cell r="H3580" t="str">
            <v>市场调节价</v>
          </cell>
          <cell r="I3580" t="str">
            <v>20-30分钟；</v>
          </cell>
        </row>
        <row r="3581">
          <cell r="A3581">
            <v>340100030</v>
          </cell>
          <cell r="B3581" t="str">
            <v>准分子光疗</v>
          </cell>
        </row>
        <row r="3581">
          <cell r="E3581" t="str">
            <v>每光斑</v>
          </cell>
          <cell r="F3581" t="str">
            <v>市场调节价</v>
          </cell>
          <cell r="G3581" t="str">
            <v>市场调节价</v>
          </cell>
          <cell r="H3581" t="str">
            <v>市场调节价</v>
          </cell>
        </row>
        <row r="3582">
          <cell r="A3582" t="str">
            <v>LEBZX010</v>
          </cell>
          <cell r="B3582" t="str">
            <v>微电流疼痛治疗</v>
          </cell>
          <cell r="C3582" t="str">
            <v>使用微电流技术对痛点进行长时间治疗。</v>
          </cell>
        </row>
        <row r="3582">
          <cell r="E3582" t="str">
            <v>次</v>
          </cell>
          <cell r="F3582" t="str">
            <v>市场调节价</v>
          </cell>
          <cell r="G3582" t="str">
            <v>市场调节价</v>
          </cell>
          <cell r="H3582" t="str">
            <v>市场调节价</v>
          </cell>
        </row>
        <row r="3583">
          <cell r="A3583">
            <v>3402</v>
          </cell>
          <cell r="B3583" t="str">
            <v>2．康复</v>
          </cell>
        </row>
        <row r="3584">
          <cell r="A3584">
            <v>340200001</v>
          </cell>
          <cell r="B3584" t="str">
            <v>徒手平衡功能检查</v>
          </cell>
        </row>
        <row r="3584">
          <cell r="E3584" t="str">
            <v>次</v>
          </cell>
          <cell r="F3584" t="str">
            <v>市场调节价</v>
          </cell>
          <cell r="G3584" t="str">
            <v>市场调节价</v>
          </cell>
          <cell r="H3584" t="str">
            <v>市场调节价</v>
          </cell>
        </row>
        <row r="3585">
          <cell r="A3585">
            <v>340200002</v>
          </cell>
          <cell r="B3585" t="str">
            <v>仪器平衡功能评定</v>
          </cell>
        </row>
        <row r="3585">
          <cell r="E3585" t="str">
            <v>次</v>
          </cell>
          <cell r="F3585" t="str">
            <v>市场调节价</v>
          </cell>
          <cell r="G3585" t="str">
            <v>市场调节价</v>
          </cell>
          <cell r="H3585" t="str">
            <v>市场调节价</v>
          </cell>
        </row>
        <row r="3586">
          <cell r="A3586">
            <v>340200003</v>
          </cell>
          <cell r="B3586" t="str">
            <v>日常生活能力评定</v>
          </cell>
        </row>
        <row r="3586">
          <cell r="E3586" t="str">
            <v>次</v>
          </cell>
          <cell r="F3586">
            <v>20</v>
          </cell>
          <cell r="G3586">
            <v>20</v>
          </cell>
          <cell r="H3586">
            <v>20</v>
          </cell>
        </row>
        <row r="3587">
          <cell r="A3587">
            <v>340200004</v>
          </cell>
          <cell r="B3587" t="str">
            <v>等速肌力测定</v>
          </cell>
        </row>
        <row r="3587">
          <cell r="E3587" t="str">
            <v>每关节</v>
          </cell>
          <cell r="F3587" t="str">
            <v>市场调节价</v>
          </cell>
          <cell r="G3587" t="str">
            <v>市场调节价</v>
          </cell>
          <cell r="H3587" t="str">
            <v>市场调节价</v>
          </cell>
        </row>
        <row r="3588">
          <cell r="A3588">
            <v>340200005</v>
          </cell>
          <cell r="B3588" t="str">
            <v>手功能评定</v>
          </cell>
          <cell r="C3588" t="str">
            <v>包括徒手和仪器</v>
          </cell>
        </row>
        <row r="3588">
          <cell r="E3588" t="str">
            <v>次</v>
          </cell>
          <cell r="F3588" t="str">
            <v>市场调节价</v>
          </cell>
          <cell r="G3588" t="str">
            <v>市场调节价</v>
          </cell>
          <cell r="H3588" t="str">
            <v>市场调节价</v>
          </cell>
        </row>
        <row r="3589">
          <cell r="A3589">
            <v>340200006</v>
          </cell>
          <cell r="B3589" t="str">
            <v>疲劳度测定</v>
          </cell>
        </row>
        <row r="3589">
          <cell r="E3589" t="str">
            <v>次</v>
          </cell>
          <cell r="F3589" t="str">
            <v>市场调节价</v>
          </cell>
          <cell r="G3589" t="str">
            <v>市场调节价</v>
          </cell>
          <cell r="H3589" t="str">
            <v>市场调节价</v>
          </cell>
        </row>
        <row r="3590">
          <cell r="A3590">
            <v>340200007</v>
          </cell>
          <cell r="B3590" t="str">
            <v>步态分析检查</v>
          </cell>
          <cell r="C3590" t="str">
            <v>包括足底压力分析检查</v>
          </cell>
        </row>
        <row r="3590">
          <cell r="E3590" t="str">
            <v>次</v>
          </cell>
          <cell r="F3590" t="str">
            <v>市场调节价</v>
          </cell>
          <cell r="G3590" t="str">
            <v>市场调节价</v>
          </cell>
          <cell r="H3590" t="str">
            <v>市场调节价</v>
          </cell>
        </row>
        <row r="3591">
          <cell r="A3591">
            <v>340200008</v>
          </cell>
          <cell r="B3591" t="str">
            <v>言语能力评定</v>
          </cell>
          <cell r="C3591" t="str">
            <v>包括一般失语症检查、构音障碍检查、言语失用检查</v>
          </cell>
        </row>
        <row r="3591">
          <cell r="E3591" t="str">
            <v>次</v>
          </cell>
          <cell r="F3591" t="str">
            <v>市场调节价</v>
          </cell>
          <cell r="G3591" t="str">
            <v>市场调节价</v>
          </cell>
          <cell r="H3591" t="str">
            <v>市场调节价</v>
          </cell>
        </row>
        <row r="3592">
          <cell r="A3592">
            <v>340200009</v>
          </cell>
          <cell r="B3592" t="str">
            <v>失语症检查</v>
          </cell>
        </row>
        <row r="3592">
          <cell r="E3592" t="str">
            <v>次</v>
          </cell>
          <cell r="F3592" t="str">
            <v>市场调节价</v>
          </cell>
          <cell r="G3592" t="str">
            <v>市场调节价</v>
          </cell>
          <cell r="H3592" t="str">
            <v>市场调节价</v>
          </cell>
        </row>
        <row r="3593">
          <cell r="A3593">
            <v>340200010</v>
          </cell>
          <cell r="B3593" t="str">
            <v>口吃检查</v>
          </cell>
        </row>
        <row r="3593">
          <cell r="E3593" t="str">
            <v>次</v>
          </cell>
          <cell r="F3593" t="str">
            <v>市场调节价</v>
          </cell>
          <cell r="G3593" t="str">
            <v>市场调节价</v>
          </cell>
          <cell r="H3593" t="str">
            <v>市场调节价</v>
          </cell>
        </row>
        <row r="3594">
          <cell r="A3594">
            <v>340200011</v>
          </cell>
          <cell r="B3594" t="str">
            <v>吞咽功能障碍评定</v>
          </cell>
        </row>
        <row r="3594">
          <cell r="E3594" t="str">
            <v>次</v>
          </cell>
          <cell r="F3594" t="str">
            <v>市场调节价</v>
          </cell>
          <cell r="G3594" t="str">
            <v>市场调节价</v>
          </cell>
          <cell r="H3594" t="str">
            <v>市场调节价</v>
          </cell>
        </row>
        <row r="3595">
          <cell r="A3595">
            <v>340200012</v>
          </cell>
          <cell r="B3595" t="str">
            <v>认知知觉功能检查</v>
          </cell>
          <cell r="C3595" t="str">
            <v>包括计算定向思维推理检查</v>
          </cell>
        </row>
        <row r="3595">
          <cell r="E3595" t="str">
            <v>次</v>
          </cell>
          <cell r="F3595" t="str">
            <v>市场调节价</v>
          </cell>
          <cell r="G3595" t="str">
            <v>市场调节价</v>
          </cell>
          <cell r="H3595" t="str">
            <v>市场调节价</v>
          </cell>
        </row>
        <row r="3596">
          <cell r="A3596">
            <v>340200013</v>
          </cell>
          <cell r="B3596" t="str">
            <v>记忆力评定</v>
          </cell>
          <cell r="C3596" t="str">
            <v>包括成人记忆成套测试</v>
          </cell>
        </row>
        <row r="3596">
          <cell r="E3596" t="str">
            <v>次</v>
          </cell>
          <cell r="F3596" t="str">
            <v>市场调节价</v>
          </cell>
          <cell r="G3596" t="str">
            <v>市场调节价</v>
          </cell>
          <cell r="H3596" t="str">
            <v>市场调节价</v>
          </cell>
        </row>
        <row r="3597">
          <cell r="A3597">
            <v>340200014</v>
          </cell>
          <cell r="B3597" t="str">
            <v>失认失用评定</v>
          </cell>
        </row>
        <row r="3597">
          <cell r="E3597" t="str">
            <v>次</v>
          </cell>
          <cell r="F3597" t="str">
            <v>市场调节价</v>
          </cell>
          <cell r="G3597" t="str">
            <v>市场调节价</v>
          </cell>
          <cell r="H3597" t="str">
            <v>市场调节价</v>
          </cell>
        </row>
        <row r="3598">
          <cell r="A3598">
            <v>340200015</v>
          </cell>
          <cell r="B3598" t="str">
            <v>职业能力评定</v>
          </cell>
        </row>
        <row r="3598">
          <cell r="E3598" t="str">
            <v>次</v>
          </cell>
          <cell r="F3598" t="str">
            <v>市场调节价</v>
          </cell>
          <cell r="G3598" t="str">
            <v>市场调节价</v>
          </cell>
          <cell r="H3598" t="str">
            <v>市场调节价</v>
          </cell>
        </row>
        <row r="3599">
          <cell r="A3599">
            <v>340200016</v>
          </cell>
          <cell r="B3599" t="str">
            <v>记忆广度检查</v>
          </cell>
        </row>
        <row r="3599">
          <cell r="E3599" t="str">
            <v>次</v>
          </cell>
          <cell r="F3599" t="str">
            <v>市场调节价</v>
          </cell>
          <cell r="G3599" t="str">
            <v>市场调节价</v>
          </cell>
          <cell r="H3599" t="str">
            <v>市场调节价</v>
          </cell>
        </row>
        <row r="3600">
          <cell r="A3600">
            <v>340200017</v>
          </cell>
          <cell r="B3600" t="str">
            <v>心功能康复评定</v>
          </cell>
        </row>
        <row r="3600">
          <cell r="E3600" t="str">
            <v>次</v>
          </cell>
          <cell r="F3600" t="str">
            <v>市场调节价</v>
          </cell>
          <cell r="G3600" t="str">
            <v>市场调节价</v>
          </cell>
          <cell r="H3600" t="str">
            <v>市场调节价</v>
          </cell>
        </row>
        <row r="3601">
          <cell r="A3601">
            <v>340200018</v>
          </cell>
          <cell r="B3601" t="str">
            <v>肺功能康复评定</v>
          </cell>
        </row>
        <row r="3601">
          <cell r="E3601" t="str">
            <v>次</v>
          </cell>
          <cell r="F3601" t="str">
            <v>市场调节价</v>
          </cell>
          <cell r="G3601" t="str">
            <v>市场调节价</v>
          </cell>
          <cell r="H3601" t="str">
            <v>市场调节价</v>
          </cell>
        </row>
        <row r="3602">
          <cell r="A3602">
            <v>340200019</v>
          </cell>
          <cell r="B3602" t="str">
            <v>人体残伤测定</v>
          </cell>
        </row>
        <row r="3602">
          <cell r="E3602" t="str">
            <v>次</v>
          </cell>
          <cell r="F3602" t="str">
            <v>市场调节价</v>
          </cell>
          <cell r="G3602" t="str">
            <v>市场调节价</v>
          </cell>
          <cell r="H3602" t="str">
            <v>市场调节价</v>
          </cell>
        </row>
        <row r="3603">
          <cell r="A3603">
            <v>340200020</v>
          </cell>
          <cell r="B3603" t="str">
            <v>运动疗法</v>
          </cell>
          <cell r="C3603" t="str">
            <v>包括全身肌力训练、各关节活动度训练、徒手体操、器械训练、步态平衡功能训练、呼吸训练</v>
          </cell>
        </row>
        <row r="3603">
          <cell r="E3603" t="str">
            <v>45分钟</v>
          </cell>
          <cell r="F3603">
            <v>50</v>
          </cell>
          <cell r="G3603">
            <v>50</v>
          </cell>
          <cell r="H3603">
            <v>50</v>
          </cell>
        </row>
        <row r="3604">
          <cell r="A3604" t="str">
            <v>MBBWA001</v>
          </cell>
          <cell r="B3604" t="str">
            <v>上肢综合运动训练</v>
          </cell>
          <cell r="C3604" t="str">
            <v>利用各种上肢综合运动训练设备，为患者进行被动的、辅助主动的、主动的、抗阻的关节活动范围训练、肌力训练、局部缓解肌肉痉挛训练、局部肌肉牵拉训练、协调性训练、功能活动能力训练及器械训练。</v>
          </cell>
        </row>
        <row r="3604">
          <cell r="E3604" t="str">
            <v>次</v>
          </cell>
          <cell r="F3604">
            <v>55</v>
          </cell>
          <cell r="G3604">
            <v>55</v>
          </cell>
          <cell r="H3604">
            <v>55</v>
          </cell>
        </row>
        <row r="3605">
          <cell r="A3605">
            <v>340200021</v>
          </cell>
          <cell r="B3605" t="str">
            <v>减重支持系统训练</v>
          </cell>
        </row>
        <row r="3605">
          <cell r="E3605" t="str">
            <v>40分钟</v>
          </cell>
          <cell r="F3605">
            <v>24</v>
          </cell>
          <cell r="G3605">
            <v>24</v>
          </cell>
          <cell r="H3605">
            <v>24</v>
          </cell>
        </row>
        <row r="3606">
          <cell r="A3606">
            <v>340200022</v>
          </cell>
          <cell r="B3606" t="str">
            <v>轮椅功能训练</v>
          </cell>
        </row>
        <row r="3606">
          <cell r="E3606" t="str">
            <v>45分钟</v>
          </cell>
          <cell r="F3606" t="str">
            <v>市场调节价</v>
          </cell>
          <cell r="G3606" t="str">
            <v>市场调节价</v>
          </cell>
          <cell r="H3606" t="str">
            <v>市场调节价</v>
          </cell>
        </row>
        <row r="3607">
          <cell r="A3607">
            <v>340200023</v>
          </cell>
          <cell r="B3607" t="str">
            <v>电动起立床训练</v>
          </cell>
        </row>
        <row r="3607">
          <cell r="E3607" t="str">
            <v>45分钟</v>
          </cell>
          <cell r="F3607" t="str">
            <v>市场调节价</v>
          </cell>
          <cell r="G3607" t="str">
            <v>市场调节价</v>
          </cell>
          <cell r="H3607" t="str">
            <v>市场调节价</v>
          </cell>
        </row>
        <row r="3608">
          <cell r="A3608">
            <v>340200024</v>
          </cell>
          <cell r="B3608" t="str">
            <v>平衡功能训练</v>
          </cell>
        </row>
        <row r="3608">
          <cell r="E3608" t="str">
            <v>次</v>
          </cell>
          <cell r="F3608">
            <v>21</v>
          </cell>
          <cell r="G3608">
            <v>21</v>
          </cell>
          <cell r="H3608">
            <v>21</v>
          </cell>
        </row>
        <row r="3609">
          <cell r="A3609">
            <v>340200025</v>
          </cell>
          <cell r="B3609" t="str">
            <v>手功能训练</v>
          </cell>
        </row>
        <row r="3609">
          <cell r="D3609" t="str">
            <v>支具</v>
          </cell>
          <cell r="E3609" t="str">
            <v>次</v>
          </cell>
          <cell r="F3609">
            <v>22</v>
          </cell>
          <cell r="G3609">
            <v>22</v>
          </cell>
          <cell r="H3609">
            <v>22</v>
          </cell>
        </row>
        <row r="3610">
          <cell r="A3610">
            <v>340200026</v>
          </cell>
          <cell r="B3610" t="str">
            <v>关节松动训练</v>
          </cell>
          <cell r="C3610" t="str">
            <v>包括小关节（指关节）、大关节</v>
          </cell>
        </row>
        <row r="3610">
          <cell r="E3610" t="str">
            <v>次</v>
          </cell>
          <cell r="F3610">
            <v>35</v>
          </cell>
          <cell r="G3610">
            <v>33</v>
          </cell>
          <cell r="H3610">
            <v>31</v>
          </cell>
        </row>
        <row r="3611">
          <cell r="A3611">
            <v>340200027</v>
          </cell>
          <cell r="B3611" t="str">
            <v>有氧训练</v>
          </cell>
        </row>
        <row r="3611">
          <cell r="D3611" t="str">
            <v>氧气</v>
          </cell>
          <cell r="E3611" t="str">
            <v>次</v>
          </cell>
          <cell r="F3611" t="str">
            <v>市场调节价</v>
          </cell>
          <cell r="G3611" t="str">
            <v>市场调节价</v>
          </cell>
          <cell r="H3611" t="str">
            <v>市场调节价</v>
          </cell>
        </row>
        <row r="3612">
          <cell r="A3612">
            <v>340200028</v>
          </cell>
          <cell r="B3612" t="str">
            <v>文体训练</v>
          </cell>
        </row>
        <row r="3612">
          <cell r="E3612" t="str">
            <v>45分钟</v>
          </cell>
          <cell r="F3612" t="str">
            <v>市场调节价</v>
          </cell>
          <cell r="G3612" t="str">
            <v>市场调节价</v>
          </cell>
          <cell r="H3612" t="str">
            <v>市场调节价</v>
          </cell>
        </row>
        <row r="3613">
          <cell r="A3613">
            <v>340200029</v>
          </cell>
          <cell r="B3613" t="str">
            <v>引导式教育训练</v>
          </cell>
        </row>
        <row r="3613">
          <cell r="E3613" t="str">
            <v>次</v>
          </cell>
          <cell r="F3613" t="str">
            <v>市场调节价</v>
          </cell>
          <cell r="G3613" t="str">
            <v>市场调节价</v>
          </cell>
          <cell r="H3613" t="str">
            <v>市场调节价</v>
          </cell>
        </row>
        <row r="3614">
          <cell r="A3614">
            <v>340200030</v>
          </cell>
          <cell r="B3614" t="str">
            <v>等速肌力训练</v>
          </cell>
        </row>
        <row r="3614">
          <cell r="E3614" t="str">
            <v>次</v>
          </cell>
          <cell r="F3614">
            <v>38</v>
          </cell>
          <cell r="G3614">
            <v>38</v>
          </cell>
          <cell r="H3614">
            <v>38</v>
          </cell>
        </row>
        <row r="3615">
          <cell r="A3615">
            <v>340200031</v>
          </cell>
          <cell r="B3615" t="str">
            <v>作业疗法</v>
          </cell>
          <cell r="C3615" t="str">
            <v>含日常生活动作训练</v>
          </cell>
          <cell r="D3615" t="str">
            <v>自助具</v>
          </cell>
          <cell r="E3615" t="str">
            <v>45分钟</v>
          </cell>
          <cell r="F3615">
            <v>38</v>
          </cell>
          <cell r="G3615">
            <v>38</v>
          </cell>
          <cell r="H3615">
            <v>38</v>
          </cell>
        </row>
        <row r="3616">
          <cell r="A3616">
            <v>340200032</v>
          </cell>
          <cell r="B3616" t="str">
            <v>职业功能训练</v>
          </cell>
        </row>
        <row r="3616">
          <cell r="E3616" t="str">
            <v>45分钟</v>
          </cell>
          <cell r="F3616" t="str">
            <v>市场调节价</v>
          </cell>
          <cell r="G3616" t="str">
            <v>市场调节价</v>
          </cell>
          <cell r="H3616" t="str">
            <v>市场调节价</v>
          </cell>
        </row>
        <row r="3617">
          <cell r="A3617">
            <v>340200033</v>
          </cell>
          <cell r="B3617" t="str">
            <v>口吃训练</v>
          </cell>
        </row>
        <row r="3617">
          <cell r="E3617" t="str">
            <v>30分钟</v>
          </cell>
          <cell r="F3617" t="str">
            <v>市场调节价</v>
          </cell>
          <cell r="G3617" t="str">
            <v>市场调节价</v>
          </cell>
          <cell r="H3617" t="str">
            <v>市场调节价</v>
          </cell>
        </row>
        <row r="3618">
          <cell r="A3618">
            <v>340200034</v>
          </cell>
          <cell r="B3618" t="str">
            <v>言语训练</v>
          </cell>
        </row>
        <row r="3618">
          <cell r="E3618" t="str">
            <v>30分钟</v>
          </cell>
          <cell r="F3618">
            <v>30</v>
          </cell>
          <cell r="G3618">
            <v>30</v>
          </cell>
          <cell r="H3618">
            <v>30</v>
          </cell>
        </row>
        <row r="3619">
          <cell r="A3619">
            <v>340200035</v>
          </cell>
          <cell r="B3619" t="str">
            <v>儿童听力障碍语言训练</v>
          </cell>
        </row>
        <row r="3619">
          <cell r="E3619" t="str">
            <v>30分钟</v>
          </cell>
          <cell r="F3619">
            <v>25</v>
          </cell>
          <cell r="G3619">
            <v>25</v>
          </cell>
          <cell r="H3619">
            <v>25</v>
          </cell>
        </row>
        <row r="3620">
          <cell r="A3620">
            <v>340200036</v>
          </cell>
          <cell r="B3620" t="str">
            <v>构音障碍训练</v>
          </cell>
        </row>
        <row r="3620">
          <cell r="E3620" t="str">
            <v>次</v>
          </cell>
          <cell r="F3620">
            <v>30</v>
          </cell>
          <cell r="G3620">
            <v>30</v>
          </cell>
          <cell r="H3620">
            <v>30</v>
          </cell>
        </row>
        <row r="3621">
          <cell r="A3621">
            <v>340200037</v>
          </cell>
          <cell r="B3621" t="str">
            <v>吞咽功能障碍训练</v>
          </cell>
          <cell r="C3621" t="str">
            <v>包括食管球囊扩张</v>
          </cell>
        </row>
        <row r="3621">
          <cell r="E3621" t="str">
            <v>次</v>
          </cell>
          <cell r="F3621">
            <v>25</v>
          </cell>
          <cell r="G3621">
            <v>25</v>
          </cell>
          <cell r="H3621">
            <v>25</v>
          </cell>
        </row>
        <row r="3622">
          <cell r="A3622">
            <v>340200038</v>
          </cell>
          <cell r="B3622" t="str">
            <v>认知知觉功能障碍训练</v>
          </cell>
        </row>
        <row r="3622">
          <cell r="E3622" t="str">
            <v>次</v>
          </cell>
          <cell r="F3622">
            <v>30</v>
          </cell>
          <cell r="G3622">
            <v>30</v>
          </cell>
          <cell r="H3622">
            <v>30</v>
          </cell>
        </row>
        <row r="3623">
          <cell r="A3623">
            <v>340200039</v>
          </cell>
          <cell r="B3623" t="str">
            <v>社区康复评定</v>
          </cell>
          <cell r="C3623" t="str">
            <v>含咨询</v>
          </cell>
        </row>
        <row r="3623">
          <cell r="E3623" t="str">
            <v>次</v>
          </cell>
          <cell r="F3623" t="str">
            <v>市场调节价</v>
          </cell>
          <cell r="G3623" t="str">
            <v>市场调节价</v>
          </cell>
          <cell r="H3623" t="str">
            <v>市场调节价</v>
          </cell>
        </row>
        <row r="3624">
          <cell r="A3624">
            <v>340200040</v>
          </cell>
          <cell r="B3624" t="str">
            <v>偏瘫肢体综合训练</v>
          </cell>
        </row>
        <row r="3624">
          <cell r="E3624" t="str">
            <v>40分钟</v>
          </cell>
          <cell r="F3624">
            <v>60</v>
          </cell>
          <cell r="G3624">
            <v>60</v>
          </cell>
          <cell r="H3624">
            <v>60</v>
          </cell>
        </row>
        <row r="3625">
          <cell r="A3625">
            <v>340200041</v>
          </cell>
          <cell r="B3625" t="str">
            <v>脑瘫肢体综合训练</v>
          </cell>
        </row>
        <row r="3625">
          <cell r="E3625" t="str">
            <v>40分钟</v>
          </cell>
          <cell r="F3625">
            <v>60</v>
          </cell>
          <cell r="G3625">
            <v>60</v>
          </cell>
          <cell r="H3625">
            <v>60</v>
          </cell>
        </row>
        <row r="3626">
          <cell r="A3626">
            <v>340200042</v>
          </cell>
          <cell r="B3626" t="str">
            <v>截瘫肢体综合训练</v>
          </cell>
        </row>
        <row r="3626">
          <cell r="E3626" t="str">
            <v>40分钟</v>
          </cell>
          <cell r="F3626">
            <v>60</v>
          </cell>
          <cell r="G3626">
            <v>60</v>
          </cell>
          <cell r="H3626">
            <v>60</v>
          </cell>
        </row>
        <row r="3627">
          <cell r="A3627" t="str">
            <v>MBLZZ002</v>
          </cell>
          <cell r="B3627" t="str">
            <v>下肢矫形器制作</v>
          </cell>
          <cell r="C3627" t="str">
            <v>根据患者下肢功能障碍状况，通过评定、制样、取材、塑型、调试，进行下肢的矫形器的制作，达到改善或维持下肢功能，使患者最大程度的提高或代偿部分丧失的下肢功能。包括上肢矫形器制作</v>
          </cell>
        </row>
        <row r="3627">
          <cell r="E3627" t="str">
            <v>次</v>
          </cell>
          <cell r="F3627" t="str">
            <v>市场调节价</v>
          </cell>
          <cell r="G3627" t="str">
            <v>市场调节价</v>
          </cell>
          <cell r="H3627" t="str">
            <v>市场调节价</v>
          </cell>
        </row>
        <row r="3628">
          <cell r="A3628">
            <v>340200055</v>
          </cell>
          <cell r="B3628" t="str">
            <v>镜像视觉反馈训练</v>
          </cell>
          <cell r="C3628" t="str">
            <v>利用平面镜将健侧肢体活动的图画重复到患侧，患者通过视觉反馈，进行运动观察、模仿及再学习。</v>
          </cell>
        </row>
        <row r="3628">
          <cell r="E3628" t="str">
            <v>次</v>
          </cell>
          <cell r="F3628" t="str">
            <v>市场调节价</v>
          </cell>
          <cell r="G3628" t="str">
            <v>市场调节价</v>
          </cell>
          <cell r="H3628" t="str">
            <v>市场调节价</v>
          </cell>
        </row>
        <row r="3629">
          <cell r="A3629">
            <v>340200056</v>
          </cell>
          <cell r="B3629" t="str">
            <v>脑机交互康复训练</v>
          </cell>
          <cell r="C3629" t="str">
            <v>虚拟现实引导，诱发运动冲动，采集脑电信号，算法分析运动意图，通过电刺激或外骨骼机器人辅助完成运动动作，训练情况自动评估。</v>
          </cell>
        </row>
        <row r="3629">
          <cell r="E3629" t="str">
            <v>次</v>
          </cell>
          <cell r="F3629">
            <v>105</v>
          </cell>
          <cell r="G3629">
            <v>100</v>
          </cell>
          <cell r="H3629">
            <v>95</v>
          </cell>
        </row>
        <row r="3630">
          <cell r="A3630">
            <v>340200057</v>
          </cell>
          <cell r="B3630" t="str">
            <v>虚拟情景训练</v>
          </cell>
          <cell r="C3630" t="str">
            <v>利用计算机图形与图像技术模拟有利于解决障碍的虚拟环境，使用活动分析技术对预设活动进行设计和调整，引导患者在预设情景的变化和提示下做各种训练。</v>
          </cell>
        </row>
        <row r="3630">
          <cell r="E3630" t="str">
            <v>次</v>
          </cell>
          <cell r="F3630" t="str">
            <v>市场调节价</v>
          </cell>
          <cell r="G3630" t="str">
            <v>市场调节价</v>
          </cell>
          <cell r="H3630" t="str">
            <v>市场调节价</v>
          </cell>
        </row>
        <row r="3631">
          <cell r="A3631">
            <v>340200058</v>
          </cell>
          <cell r="B3631" t="str">
            <v>下肢机器人训练</v>
          </cell>
          <cell r="C3631" t="str">
            <v>通过预先设定的程序，在预定的时间内诱发下肢肌群产生协调运动，模拟正常的行走动作</v>
          </cell>
        </row>
        <row r="3631">
          <cell r="E3631" t="str">
            <v>次</v>
          </cell>
          <cell r="F3631" t="str">
            <v>市场调节价</v>
          </cell>
          <cell r="G3631" t="str">
            <v>市场调节价</v>
          </cell>
          <cell r="H3631" t="str">
            <v>市场调节价</v>
          </cell>
        </row>
        <row r="3632">
          <cell r="A3632">
            <v>340200059</v>
          </cell>
          <cell r="B3632" t="str">
            <v>人体生物刺激反馈治疗</v>
          </cell>
          <cell r="C3632" t="str">
            <v>利用诱发电位生物反馈技术和仿生物电刺激技术，根据人体对不同诱发电位刺激的反应性高低选取治疗频率，通过设备向人体发送不同治疗频率的仿生物电刺激，对偏离正常的细胞电场进行纠偏，对人体神经、免疫、内分泌等系统的病变进行无创治疗</v>
          </cell>
        </row>
        <row r="3632">
          <cell r="E3632" t="str">
            <v>组</v>
          </cell>
          <cell r="F3632" t="str">
            <v>市场调节价</v>
          </cell>
          <cell r="G3632" t="str">
            <v>市场调节价</v>
          </cell>
          <cell r="H3632" t="str">
            <v>市场调节价</v>
          </cell>
          <cell r="I3632" t="str">
            <v>每个治疗模块每治疗30分钟为一组</v>
          </cell>
        </row>
        <row r="3633">
          <cell r="A3633" t="str">
            <v>LEJZX001</v>
          </cell>
          <cell r="B3633" t="str">
            <v>悬吊治疗</v>
          </cell>
        </row>
        <row r="3633">
          <cell r="E3633" t="str">
            <v>次</v>
          </cell>
          <cell r="F3633">
            <v>90</v>
          </cell>
          <cell r="G3633">
            <v>90</v>
          </cell>
          <cell r="H3633">
            <v>90</v>
          </cell>
          <cell r="I3633" t="str">
            <v>含弱链接评估、手法治疗、运动疗法</v>
          </cell>
        </row>
      </sheetData>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3"/>
  <sheetViews>
    <sheetView zoomScale="110" zoomScaleNormal="110" topLeftCell="A32" workbookViewId="0">
      <selection activeCell="A33" sqref="A33:G33"/>
    </sheetView>
  </sheetViews>
  <sheetFormatPr defaultColWidth="8.2" defaultRowHeight="12.75"/>
  <cols>
    <col min="1" max="1" width="5.26666666666667" style="171" customWidth="1"/>
    <col min="2" max="2" width="18.2666666666667" style="171" customWidth="1"/>
    <col min="3" max="3" width="15.6" style="171" customWidth="1"/>
    <col min="4" max="4" width="11.8666666666667" style="172" customWidth="1"/>
    <col min="5" max="5" width="23.4583333333333" style="172" customWidth="1"/>
    <col min="6" max="6" width="6.33333333333333" style="172" customWidth="1"/>
    <col min="7" max="7" width="25.2666666666667" style="172" customWidth="1"/>
    <col min="8" max="8" width="12.875" style="172" customWidth="1"/>
    <col min="9" max="9" width="12.625" style="172" customWidth="1"/>
    <col min="10" max="10" width="15.625" style="172" customWidth="1"/>
    <col min="11" max="16384" width="8.2" style="172"/>
  </cols>
  <sheetData>
    <row r="1" ht="25.05" customHeight="1" spans="1:7">
      <c r="A1" s="53" t="s">
        <v>0</v>
      </c>
      <c r="B1" s="53"/>
      <c r="C1" s="53"/>
      <c r="D1" s="53"/>
      <c r="E1" s="53"/>
      <c r="F1" s="53"/>
      <c r="G1" s="53"/>
    </row>
    <row r="2" ht="29.25" spans="1:10">
      <c r="A2" s="54" t="s">
        <v>1</v>
      </c>
      <c r="B2" s="54"/>
      <c r="C2" s="54"/>
      <c r="D2" s="54"/>
      <c r="E2" s="54"/>
      <c r="F2" s="54"/>
      <c r="G2" s="54"/>
      <c r="H2" s="54"/>
      <c r="I2" s="54"/>
      <c r="J2" s="54"/>
    </row>
    <row r="3" s="170" customFormat="1" ht="36" customHeight="1" spans="1:10">
      <c r="A3" s="125" t="s">
        <v>2</v>
      </c>
      <c r="B3" s="125" t="s">
        <v>3</v>
      </c>
      <c r="C3" s="125" t="s">
        <v>4</v>
      </c>
      <c r="D3" s="125" t="s">
        <v>5</v>
      </c>
      <c r="E3" s="125" t="s">
        <v>6</v>
      </c>
      <c r="F3" s="125" t="s">
        <v>7</v>
      </c>
      <c r="G3" s="125" t="s">
        <v>8</v>
      </c>
      <c r="H3" s="125" t="s">
        <v>9</v>
      </c>
      <c r="I3" s="125" t="s">
        <v>10</v>
      </c>
      <c r="J3" s="125" t="s">
        <v>11</v>
      </c>
    </row>
    <row r="4" customFormat="1" ht="110.25" spans="1:10">
      <c r="A4" s="173">
        <v>1</v>
      </c>
      <c r="B4" s="174" t="s">
        <v>12</v>
      </c>
      <c r="C4" s="175" t="s">
        <v>13</v>
      </c>
      <c r="D4" s="175" t="s">
        <v>14</v>
      </c>
      <c r="E4" s="175" t="s">
        <v>15</v>
      </c>
      <c r="F4" s="178" t="s">
        <v>16</v>
      </c>
      <c r="G4" s="175"/>
      <c r="H4" s="181">
        <v>18900</v>
      </c>
      <c r="I4" s="181">
        <v>17010</v>
      </c>
      <c r="J4" s="181">
        <v>15309</v>
      </c>
    </row>
    <row r="5" customFormat="1" ht="31.5" spans="1:10">
      <c r="A5" s="176"/>
      <c r="B5" s="175" t="s">
        <v>17</v>
      </c>
      <c r="C5" s="175" t="s">
        <v>18</v>
      </c>
      <c r="D5" s="175"/>
      <c r="E5" s="175"/>
      <c r="F5" s="178" t="s">
        <v>16</v>
      </c>
      <c r="G5" s="175" t="s">
        <v>19</v>
      </c>
      <c r="H5" s="181">
        <v>3780</v>
      </c>
      <c r="I5" s="181">
        <v>3402</v>
      </c>
      <c r="J5" s="181">
        <v>3061.8</v>
      </c>
    </row>
    <row r="6" customFormat="1" ht="31.5" spans="1:10">
      <c r="A6" s="176"/>
      <c r="B6" s="175" t="s">
        <v>20</v>
      </c>
      <c r="C6" s="175" t="s">
        <v>21</v>
      </c>
      <c r="D6" s="175"/>
      <c r="E6" s="175"/>
      <c r="F6" s="178" t="s">
        <v>16</v>
      </c>
      <c r="G6" s="175"/>
      <c r="H6" s="181">
        <v>18900</v>
      </c>
      <c r="I6" s="181">
        <v>17010</v>
      </c>
      <c r="J6" s="181">
        <v>15309</v>
      </c>
    </row>
    <row r="7" customFormat="1" ht="31.5" spans="1:10">
      <c r="A7" s="177"/>
      <c r="B7" s="175" t="s">
        <v>22</v>
      </c>
      <c r="C7" s="175" t="s">
        <v>23</v>
      </c>
      <c r="D7" s="175"/>
      <c r="E7" s="175"/>
      <c r="F7" s="178" t="s">
        <v>16</v>
      </c>
      <c r="G7" s="175"/>
      <c r="H7" s="181">
        <v>18900</v>
      </c>
      <c r="I7" s="181">
        <v>17010</v>
      </c>
      <c r="J7" s="181">
        <v>15309</v>
      </c>
    </row>
    <row r="8" ht="110.25" spans="1:13">
      <c r="A8" s="173">
        <v>2</v>
      </c>
      <c r="B8" s="175" t="s">
        <v>24</v>
      </c>
      <c r="C8" s="175" t="s">
        <v>25</v>
      </c>
      <c r="D8" s="175" t="s">
        <v>26</v>
      </c>
      <c r="E8" s="175" t="s">
        <v>27</v>
      </c>
      <c r="F8" s="178" t="s">
        <v>16</v>
      </c>
      <c r="G8" s="175"/>
      <c r="H8" s="181">
        <v>18000</v>
      </c>
      <c r="I8" s="181">
        <v>16200</v>
      </c>
      <c r="J8" s="181">
        <v>14580</v>
      </c>
      <c r="K8"/>
      <c r="L8"/>
      <c r="M8"/>
    </row>
    <row r="9" ht="31.5" spans="1:13">
      <c r="A9" s="176"/>
      <c r="B9" s="175" t="s">
        <v>28</v>
      </c>
      <c r="C9" s="175" t="s">
        <v>29</v>
      </c>
      <c r="D9" s="175"/>
      <c r="E9" s="175"/>
      <c r="F9" s="178" t="s">
        <v>16</v>
      </c>
      <c r="G9" s="175" t="s">
        <v>19</v>
      </c>
      <c r="H9" s="181">
        <v>3600</v>
      </c>
      <c r="I9" s="181">
        <v>3240</v>
      </c>
      <c r="J9" s="181">
        <v>2916</v>
      </c>
      <c r="K9"/>
      <c r="L9"/>
      <c r="M9"/>
    </row>
    <row r="10" ht="47.25" spans="1:13">
      <c r="A10" s="176"/>
      <c r="B10" s="175" t="s">
        <v>30</v>
      </c>
      <c r="C10" s="175" t="s">
        <v>31</v>
      </c>
      <c r="D10" s="175"/>
      <c r="E10" s="175"/>
      <c r="F10" s="178" t="s">
        <v>16</v>
      </c>
      <c r="G10" s="175" t="s">
        <v>32</v>
      </c>
      <c r="H10" s="181">
        <v>5400</v>
      </c>
      <c r="I10" s="181">
        <v>4860</v>
      </c>
      <c r="J10" s="181">
        <v>4374</v>
      </c>
      <c r="K10"/>
      <c r="L10"/>
      <c r="M10"/>
    </row>
    <row r="11" ht="31.5" spans="1:13">
      <c r="A11" s="177"/>
      <c r="B11" s="175" t="s">
        <v>33</v>
      </c>
      <c r="C11" s="175" t="s">
        <v>34</v>
      </c>
      <c r="D11" s="175"/>
      <c r="E11" s="175"/>
      <c r="F11" s="178" t="s">
        <v>16</v>
      </c>
      <c r="G11" s="175"/>
      <c r="H11" s="181">
        <v>18000</v>
      </c>
      <c r="I11" s="181">
        <v>16200</v>
      </c>
      <c r="J11" s="181">
        <v>14580</v>
      </c>
      <c r="K11"/>
      <c r="L11"/>
      <c r="M11"/>
    </row>
    <row r="12" ht="110.25" spans="1:13">
      <c r="A12" s="173">
        <v>3</v>
      </c>
      <c r="B12" s="174" t="s">
        <v>35</v>
      </c>
      <c r="C12" s="175" t="s">
        <v>36</v>
      </c>
      <c r="D12" s="175" t="s">
        <v>37</v>
      </c>
      <c r="E12" s="175" t="s">
        <v>38</v>
      </c>
      <c r="F12" s="178" t="s">
        <v>16</v>
      </c>
      <c r="G12" s="175"/>
      <c r="H12" s="181">
        <v>14175</v>
      </c>
      <c r="I12" s="181">
        <v>12757.5</v>
      </c>
      <c r="J12" s="181">
        <v>11481.75</v>
      </c>
      <c r="K12"/>
      <c r="L12"/>
      <c r="M12"/>
    </row>
    <row r="13" ht="31.5" spans="1:13">
      <c r="A13" s="176"/>
      <c r="B13" s="175" t="s">
        <v>39</v>
      </c>
      <c r="C13" s="175" t="s">
        <v>40</v>
      </c>
      <c r="D13" s="175"/>
      <c r="E13" s="175"/>
      <c r="F13" s="178" t="s">
        <v>16</v>
      </c>
      <c r="G13" s="175" t="s">
        <v>19</v>
      </c>
      <c r="H13" s="181">
        <v>2835</v>
      </c>
      <c r="I13" s="181">
        <v>2551.5</v>
      </c>
      <c r="J13" s="181">
        <v>2296.35</v>
      </c>
      <c r="K13"/>
      <c r="L13"/>
      <c r="M13"/>
    </row>
    <row r="14" ht="47.25" spans="1:13">
      <c r="A14" s="176"/>
      <c r="B14" s="175" t="s">
        <v>41</v>
      </c>
      <c r="C14" s="175" t="s">
        <v>42</v>
      </c>
      <c r="D14" s="175"/>
      <c r="E14" s="175"/>
      <c r="F14" s="178" t="s">
        <v>16</v>
      </c>
      <c r="G14" s="175" t="s">
        <v>32</v>
      </c>
      <c r="H14" s="181">
        <v>4252.5</v>
      </c>
      <c r="I14" s="181">
        <v>3827.25</v>
      </c>
      <c r="J14" s="181">
        <v>3444.525</v>
      </c>
      <c r="K14"/>
      <c r="L14"/>
      <c r="M14"/>
    </row>
    <row r="15" ht="31.5" spans="1:13">
      <c r="A15" s="177"/>
      <c r="B15" s="175" t="s">
        <v>43</v>
      </c>
      <c r="C15" s="175" t="s">
        <v>44</v>
      </c>
      <c r="D15" s="175"/>
      <c r="E15" s="175"/>
      <c r="F15" s="178" t="s">
        <v>16</v>
      </c>
      <c r="G15" s="175"/>
      <c r="H15" s="181">
        <v>14175</v>
      </c>
      <c r="I15" s="181">
        <v>12757.5</v>
      </c>
      <c r="J15" s="181">
        <v>11481.75</v>
      </c>
      <c r="K15"/>
      <c r="L15"/>
      <c r="M15"/>
    </row>
    <row r="16" ht="123" customHeight="1" spans="1:13">
      <c r="A16" s="173">
        <v>4</v>
      </c>
      <c r="B16" s="175" t="s">
        <v>45</v>
      </c>
      <c r="C16" s="175" t="s">
        <v>46</v>
      </c>
      <c r="D16" s="175" t="s">
        <v>47</v>
      </c>
      <c r="E16" s="175" t="s">
        <v>48</v>
      </c>
      <c r="F16" s="178" t="s">
        <v>16</v>
      </c>
      <c r="G16" s="175"/>
      <c r="H16" s="181">
        <v>6030</v>
      </c>
      <c r="I16" s="181">
        <v>5427</v>
      </c>
      <c r="J16" s="181">
        <v>4884.3</v>
      </c>
      <c r="K16"/>
      <c r="L16"/>
      <c r="M16"/>
    </row>
    <row r="17" ht="31.5" spans="1:13">
      <c r="A17" s="176"/>
      <c r="B17" s="175" t="s">
        <v>49</v>
      </c>
      <c r="C17" s="175" t="s">
        <v>50</v>
      </c>
      <c r="D17" s="175"/>
      <c r="E17" s="175"/>
      <c r="F17" s="178" t="s">
        <v>16</v>
      </c>
      <c r="G17" s="175" t="s">
        <v>19</v>
      </c>
      <c r="H17" s="181">
        <v>1206</v>
      </c>
      <c r="I17" s="181">
        <v>1085.4</v>
      </c>
      <c r="J17" s="181">
        <v>976.86</v>
      </c>
      <c r="K17"/>
      <c r="L17"/>
      <c r="M17"/>
    </row>
    <row r="18" ht="31.5" spans="1:13">
      <c r="A18" s="177"/>
      <c r="B18" s="175" t="s">
        <v>51</v>
      </c>
      <c r="C18" s="175" t="s">
        <v>52</v>
      </c>
      <c r="D18" s="175"/>
      <c r="E18" s="175"/>
      <c r="F18" s="178" t="s">
        <v>16</v>
      </c>
      <c r="G18" s="175"/>
      <c r="H18" s="181">
        <v>6030</v>
      </c>
      <c r="I18" s="181">
        <v>5427</v>
      </c>
      <c r="J18" s="181">
        <v>4884.3</v>
      </c>
      <c r="K18"/>
      <c r="L18"/>
      <c r="M18"/>
    </row>
    <row r="19" ht="110.25" spans="1:13">
      <c r="A19" s="173">
        <v>5</v>
      </c>
      <c r="B19" s="175" t="s">
        <v>53</v>
      </c>
      <c r="C19" s="175" t="s">
        <v>54</v>
      </c>
      <c r="D19" s="175" t="s">
        <v>55</v>
      </c>
      <c r="E19" s="175" t="s">
        <v>56</v>
      </c>
      <c r="F19" s="178" t="s">
        <v>16</v>
      </c>
      <c r="G19" s="175"/>
      <c r="H19" s="181">
        <v>3906</v>
      </c>
      <c r="I19" s="181">
        <v>3515.4</v>
      </c>
      <c r="J19" s="181">
        <v>3163.86</v>
      </c>
      <c r="K19"/>
      <c r="L19"/>
      <c r="M19"/>
    </row>
    <row r="20" ht="31.5" spans="1:13">
      <c r="A20" s="176"/>
      <c r="B20" s="175" t="s">
        <v>57</v>
      </c>
      <c r="C20" s="175" t="s">
        <v>58</v>
      </c>
      <c r="D20" s="175"/>
      <c r="E20" s="175"/>
      <c r="F20" s="178" t="s">
        <v>16</v>
      </c>
      <c r="G20" s="175" t="s">
        <v>19</v>
      </c>
      <c r="H20" s="181">
        <v>781.2</v>
      </c>
      <c r="I20" s="181">
        <v>703.08</v>
      </c>
      <c r="J20" s="181">
        <v>632.772</v>
      </c>
      <c r="K20"/>
      <c r="L20"/>
      <c r="M20"/>
    </row>
    <row r="21" ht="31.5" spans="1:13">
      <c r="A21" s="177"/>
      <c r="B21" s="175" t="s">
        <v>59</v>
      </c>
      <c r="C21" s="175" t="s">
        <v>60</v>
      </c>
      <c r="D21" s="175"/>
      <c r="E21" s="175"/>
      <c r="F21" s="178" t="s">
        <v>16</v>
      </c>
      <c r="G21" s="175"/>
      <c r="H21" s="181">
        <v>3906</v>
      </c>
      <c r="I21" s="181">
        <v>3515.4</v>
      </c>
      <c r="J21" s="181">
        <v>3163.86</v>
      </c>
      <c r="K21"/>
      <c r="L21"/>
      <c r="M21"/>
    </row>
    <row r="22" ht="126" customHeight="1" spans="1:13">
      <c r="A22" s="173">
        <v>6</v>
      </c>
      <c r="B22" s="175" t="s">
        <v>61</v>
      </c>
      <c r="C22" s="175" t="s">
        <v>62</v>
      </c>
      <c r="D22" s="175" t="s">
        <v>63</v>
      </c>
      <c r="E22" s="175" t="s">
        <v>64</v>
      </c>
      <c r="F22" s="178" t="s">
        <v>16</v>
      </c>
      <c r="G22" s="175"/>
      <c r="H22" s="181">
        <v>9900</v>
      </c>
      <c r="I22" s="181">
        <v>8910</v>
      </c>
      <c r="J22" s="181">
        <v>8019</v>
      </c>
      <c r="K22"/>
      <c r="L22"/>
      <c r="M22"/>
    </row>
    <row r="23" ht="31.5" spans="1:13">
      <c r="A23" s="176"/>
      <c r="B23" s="175" t="s">
        <v>65</v>
      </c>
      <c r="C23" s="175" t="s">
        <v>66</v>
      </c>
      <c r="D23" s="175"/>
      <c r="E23" s="175"/>
      <c r="F23" s="178" t="s">
        <v>16</v>
      </c>
      <c r="G23" s="175" t="s">
        <v>19</v>
      </c>
      <c r="H23" s="181">
        <v>1980</v>
      </c>
      <c r="I23" s="181">
        <v>1782</v>
      </c>
      <c r="J23" s="181">
        <v>1603.8</v>
      </c>
      <c r="K23"/>
      <c r="L23"/>
      <c r="M23"/>
    </row>
    <row r="24" ht="31.5" spans="1:13">
      <c r="A24" s="177"/>
      <c r="B24" s="175" t="s">
        <v>67</v>
      </c>
      <c r="C24" s="175" t="s">
        <v>68</v>
      </c>
      <c r="D24" s="175"/>
      <c r="E24" s="175"/>
      <c r="F24" s="178" t="s">
        <v>16</v>
      </c>
      <c r="G24" s="175"/>
      <c r="H24" s="181">
        <v>9900</v>
      </c>
      <c r="I24" s="181">
        <v>8910</v>
      </c>
      <c r="J24" s="181">
        <v>8019</v>
      </c>
      <c r="K24"/>
      <c r="L24"/>
      <c r="M24"/>
    </row>
    <row r="25" ht="110.25" spans="1:13">
      <c r="A25" s="173">
        <v>7</v>
      </c>
      <c r="B25" s="175" t="s">
        <v>69</v>
      </c>
      <c r="C25" s="175" t="s">
        <v>70</v>
      </c>
      <c r="D25" s="175" t="s">
        <v>71</v>
      </c>
      <c r="E25" s="175" t="s">
        <v>72</v>
      </c>
      <c r="F25" s="178" t="s">
        <v>16</v>
      </c>
      <c r="G25" s="182"/>
      <c r="H25" s="181">
        <v>3420</v>
      </c>
      <c r="I25" s="181">
        <v>3078</v>
      </c>
      <c r="J25" s="181">
        <v>2770.2</v>
      </c>
      <c r="K25"/>
      <c r="L25"/>
      <c r="M25"/>
    </row>
    <row r="26" ht="31.5" spans="1:13">
      <c r="A26" s="176"/>
      <c r="B26" s="175" t="s">
        <v>73</v>
      </c>
      <c r="C26" s="175" t="s">
        <v>74</v>
      </c>
      <c r="D26" s="175"/>
      <c r="E26" s="175"/>
      <c r="F26" s="178" t="s">
        <v>16</v>
      </c>
      <c r="G26" s="175" t="s">
        <v>19</v>
      </c>
      <c r="H26" s="181">
        <v>684</v>
      </c>
      <c r="I26" s="181">
        <v>615.6</v>
      </c>
      <c r="J26" s="181">
        <v>554.04</v>
      </c>
      <c r="K26"/>
      <c r="L26"/>
      <c r="M26"/>
    </row>
    <row r="27" ht="31.5" spans="1:13">
      <c r="A27" s="177"/>
      <c r="B27" s="175" t="s">
        <v>75</v>
      </c>
      <c r="C27" s="175" t="s">
        <v>76</v>
      </c>
      <c r="D27" s="175"/>
      <c r="E27" s="175"/>
      <c r="F27" s="178" t="s">
        <v>16</v>
      </c>
      <c r="G27" s="182"/>
      <c r="H27" s="181">
        <v>3420</v>
      </c>
      <c r="I27" s="181">
        <v>3078</v>
      </c>
      <c r="J27" s="181">
        <v>2770.2</v>
      </c>
      <c r="K27"/>
      <c r="L27"/>
      <c r="M27"/>
    </row>
    <row r="28" ht="78.75" spans="1:13">
      <c r="A28" s="178">
        <v>8</v>
      </c>
      <c r="B28" s="175" t="s">
        <v>77</v>
      </c>
      <c r="C28" s="175" t="s">
        <v>78</v>
      </c>
      <c r="D28" s="175" t="s">
        <v>79</v>
      </c>
      <c r="E28" s="175" t="s">
        <v>80</v>
      </c>
      <c r="F28" s="178" t="s">
        <v>16</v>
      </c>
      <c r="G28" s="175" t="s">
        <v>81</v>
      </c>
      <c r="H28" s="181">
        <v>3960</v>
      </c>
      <c r="I28" s="181">
        <v>3564</v>
      </c>
      <c r="J28" s="181">
        <v>3207.6</v>
      </c>
      <c r="K28"/>
      <c r="L28"/>
      <c r="M28"/>
    </row>
    <row r="29" ht="78.75" spans="1:13">
      <c r="A29" s="178">
        <v>9</v>
      </c>
      <c r="B29" s="175" t="s">
        <v>82</v>
      </c>
      <c r="C29" s="175" t="s">
        <v>83</v>
      </c>
      <c r="D29" s="175" t="s">
        <v>84</v>
      </c>
      <c r="E29" s="175" t="s">
        <v>85</v>
      </c>
      <c r="F29" s="178" t="s">
        <v>16</v>
      </c>
      <c r="G29" s="175" t="s">
        <v>81</v>
      </c>
      <c r="H29" s="181">
        <v>2970</v>
      </c>
      <c r="I29" s="181">
        <v>2673</v>
      </c>
      <c r="J29" s="181">
        <v>2405.7</v>
      </c>
      <c r="K29"/>
      <c r="L29"/>
      <c r="M29"/>
    </row>
    <row r="30" ht="78.75" spans="1:13">
      <c r="A30" s="178">
        <v>10</v>
      </c>
      <c r="B30" s="175" t="s">
        <v>86</v>
      </c>
      <c r="C30" s="175" t="s">
        <v>87</v>
      </c>
      <c r="D30" s="175" t="s">
        <v>88</v>
      </c>
      <c r="E30" s="175" t="s">
        <v>89</v>
      </c>
      <c r="F30" s="178" t="s">
        <v>16</v>
      </c>
      <c r="G30" s="175" t="s">
        <v>81</v>
      </c>
      <c r="H30" s="181">
        <v>3015</v>
      </c>
      <c r="I30" s="181">
        <v>2713.5</v>
      </c>
      <c r="J30" s="181">
        <v>2442.15</v>
      </c>
      <c r="K30"/>
      <c r="L30"/>
      <c r="M30"/>
    </row>
    <row r="31" ht="89" customHeight="1" spans="1:13">
      <c r="A31" s="178">
        <v>11</v>
      </c>
      <c r="B31" s="175" t="s">
        <v>90</v>
      </c>
      <c r="C31" s="175" t="s">
        <v>91</v>
      </c>
      <c r="D31" s="175" t="s">
        <v>92</v>
      </c>
      <c r="E31" s="175" t="s">
        <v>93</v>
      </c>
      <c r="F31" s="178" t="s">
        <v>16</v>
      </c>
      <c r="G31" s="175" t="s">
        <v>81</v>
      </c>
      <c r="H31" s="181">
        <v>1620</v>
      </c>
      <c r="I31" s="181">
        <v>1458</v>
      </c>
      <c r="J31" s="181">
        <v>1312.2</v>
      </c>
      <c r="K31"/>
      <c r="L31"/>
      <c r="M31"/>
    </row>
    <row r="32" ht="78.75" spans="1:13">
      <c r="A32" s="178">
        <v>12</v>
      </c>
      <c r="B32" s="175" t="s">
        <v>94</v>
      </c>
      <c r="C32" s="175" t="s">
        <v>95</v>
      </c>
      <c r="D32" s="175" t="s">
        <v>96</v>
      </c>
      <c r="E32" s="175" t="s">
        <v>97</v>
      </c>
      <c r="F32" s="178" t="s">
        <v>16</v>
      </c>
      <c r="G32" s="175" t="s">
        <v>81</v>
      </c>
      <c r="H32" s="181">
        <v>2430</v>
      </c>
      <c r="I32" s="181">
        <v>2187</v>
      </c>
      <c r="J32" s="181">
        <v>1968.3</v>
      </c>
      <c r="K32"/>
      <c r="L32"/>
      <c r="M32"/>
    </row>
    <row r="33" ht="305" customHeight="1" spans="1:10">
      <c r="A33" s="179" t="s">
        <v>98</v>
      </c>
      <c r="B33" s="180"/>
      <c r="C33" s="180"/>
      <c r="D33" s="180"/>
      <c r="E33" s="180"/>
      <c r="F33" s="180"/>
      <c r="G33" s="183"/>
      <c r="H33"/>
      <c r="I33"/>
      <c r="J33"/>
    </row>
  </sheetData>
  <autoFilter xmlns:etc="http://www.wps.cn/officeDocument/2017/etCustomData" ref="A3:M33" etc:filterBottomFollowUsedRange="0">
    <extLst/>
  </autoFilter>
  <mergeCells count="10">
    <mergeCell ref="A1:G1"/>
    <mergeCell ref="A2:J2"/>
    <mergeCell ref="A33:G33"/>
    <mergeCell ref="A4:A7"/>
    <mergeCell ref="A8:A11"/>
    <mergeCell ref="A12:A15"/>
    <mergeCell ref="A16:A18"/>
    <mergeCell ref="A19:A21"/>
    <mergeCell ref="A22:A24"/>
    <mergeCell ref="A25:A27"/>
  </mergeCells>
  <pageMargins left="0.25" right="0.25" top="0.75" bottom="0.75" header="0.298611111111111" footer="0.298611111111111"/>
  <pageSetup paperSize="9" scale="68"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1"/>
  <sheetViews>
    <sheetView zoomScale="85" zoomScaleNormal="85" topLeftCell="A174" workbookViewId="0">
      <selection activeCell="N182" sqref="N182"/>
    </sheetView>
  </sheetViews>
  <sheetFormatPr defaultColWidth="8.73333333333333" defaultRowHeight="14.25"/>
  <cols>
    <col min="1" max="1" width="8.73333333333333" style="2"/>
    <col min="2" max="2" width="13.0666666666667" style="3" customWidth="1"/>
    <col min="3" max="3" width="18.8" style="3" customWidth="1"/>
    <col min="4" max="4" width="23.8666666666667" style="3" customWidth="1"/>
    <col min="5" max="5" width="12.1333333333333" style="2" customWidth="1"/>
    <col min="6" max="6" width="14.0666666666667" style="2" customWidth="1"/>
    <col min="7" max="7" width="12.0666666666667" style="2" customWidth="1"/>
    <col min="8" max="9" width="14.2666666666667" style="3" customWidth="1"/>
    <col min="10" max="10" width="21.8666666666667" style="3" customWidth="1"/>
    <col min="11" max="16384" width="8.73333333333333" style="2"/>
  </cols>
  <sheetData>
    <row r="1" ht="26" customHeight="1" spans="1:10">
      <c r="A1" s="4" t="s">
        <v>1095</v>
      </c>
      <c r="B1" s="4"/>
      <c r="C1" s="4"/>
      <c r="D1" s="4"/>
      <c r="E1" s="4"/>
      <c r="F1" s="4"/>
      <c r="G1" s="4"/>
      <c r="H1" s="4"/>
      <c r="I1" s="4"/>
      <c r="J1" s="4"/>
    </row>
    <row r="2" ht="29.25" spans="1:10">
      <c r="A2" s="5" t="s">
        <v>1096</v>
      </c>
      <c r="B2" s="6"/>
      <c r="C2" s="6"/>
      <c r="D2" s="6"/>
      <c r="E2" s="5"/>
      <c r="F2" s="5"/>
      <c r="G2" s="5"/>
      <c r="H2" s="6"/>
      <c r="I2" s="6"/>
      <c r="J2" s="6"/>
    </row>
    <row r="3" s="1" customFormat="1" ht="31.5" spans="1:10">
      <c r="A3" s="7" t="s">
        <v>2</v>
      </c>
      <c r="B3" s="7" t="s">
        <v>3</v>
      </c>
      <c r="C3" s="7" t="s">
        <v>4</v>
      </c>
      <c r="D3" s="7" t="s">
        <v>743</v>
      </c>
      <c r="E3" s="7" t="s">
        <v>782</v>
      </c>
      <c r="F3" s="7" t="s">
        <v>745</v>
      </c>
      <c r="G3" s="14" t="s">
        <v>783</v>
      </c>
      <c r="H3" s="14" t="s">
        <v>784</v>
      </c>
      <c r="I3" s="14" t="s">
        <v>785</v>
      </c>
      <c r="J3" s="7" t="s">
        <v>749</v>
      </c>
    </row>
    <row r="4" s="1" customFormat="1" ht="15.75" spans="1:10">
      <c r="A4" s="8">
        <v>1</v>
      </c>
      <c r="B4" s="9">
        <v>210101</v>
      </c>
      <c r="C4" s="9" t="s">
        <v>1097</v>
      </c>
      <c r="D4" s="10"/>
      <c r="E4" s="10"/>
      <c r="F4" s="15"/>
      <c r="G4" s="16"/>
      <c r="H4" s="16"/>
      <c r="I4" s="16"/>
      <c r="J4" s="16"/>
    </row>
    <row r="5" s="1" customFormat="1" ht="31.5" spans="1:10">
      <c r="A5" s="8">
        <v>2</v>
      </c>
      <c r="B5" s="10">
        <v>210101001</v>
      </c>
      <c r="C5" s="10" t="s">
        <v>1098</v>
      </c>
      <c r="D5" s="10" t="s">
        <v>1099</v>
      </c>
      <c r="E5" s="10"/>
      <c r="F5" s="15" t="s">
        <v>1100</v>
      </c>
      <c r="G5" s="16">
        <f>VLOOKUP($B5,[1]医技类!$A$1:$I$65536,6,FALSE)</f>
        <v>5</v>
      </c>
      <c r="H5" s="16">
        <f>VLOOKUP($B5,[1]医技类!$A$1:$I$65536,7,FALSE)</f>
        <v>5</v>
      </c>
      <c r="I5" s="16">
        <f>VLOOKUP($B5,[1]医技类!$A$1:$I$65536,8,FALSE)</f>
        <v>5</v>
      </c>
      <c r="J5" s="16" t="str">
        <f>VLOOKUP($B5,[1]医技类!$A$1:$I$65536,9,FALSE)</f>
        <v>数字化加收10元</v>
      </c>
    </row>
    <row r="6" s="1" customFormat="1" ht="15.75" spans="1:10">
      <c r="A6" s="8">
        <v>3</v>
      </c>
      <c r="B6" s="10">
        <v>210101002</v>
      </c>
      <c r="C6" s="10" t="s">
        <v>1101</v>
      </c>
      <c r="D6" s="10" t="s">
        <v>1102</v>
      </c>
      <c r="E6" s="10"/>
      <c r="F6" s="15" t="s">
        <v>16</v>
      </c>
      <c r="G6" s="16">
        <f>VLOOKUP($B6,[1]医技类!$A$1:$I$65536,6,FALSE)</f>
        <v>30</v>
      </c>
      <c r="H6" s="16">
        <f>VLOOKUP($B6,[1]医技类!$A$1:$I$65536,7,FALSE)</f>
        <v>30</v>
      </c>
      <c r="I6" s="16">
        <f>VLOOKUP($B6,[1]医技类!$A$1:$I$65536,8,FALSE)</f>
        <v>30</v>
      </c>
      <c r="J6" s="16" t="str">
        <f>VLOOKUP($B6,[1]医技类!$A$1:$I$65536,9,FALSE)</f>
        <v>数字化加收50元</v>
      </c>
    </row>
    <row r="7" s="1" customFormat="1" ht="78.75" spans="1:10">
      <c r="A7" s="8">
        <v>4</v>
      </c>
      <c r="B7" s="9">
        <v>210102</v>
      </c>
      <c r="C7" s="9" t="s">
        <v>1103</v>
      </c>
      <c r="D7" s="10" t="s">
        <v>1104</v>
      </c>
      <c r="E7" s="10"/>
      <c r="F7" s="15"/>
      <c r="G7" s="16"/>
      <c r="H7" s="16"/>
      <c r="I7" s="16"/>
      <c r="J7" s="16" t="str">
        <f>VLOOKUP($B7,[1]医技类!$A$1:$I$65536,9,FALSE)</f>
        <v>1.一张胶片多次曝光加收10元；2.加滤线器计费加收5元；3.体层摄影按层加收5元；4.床边摄片加收40元</v>
      </c>
    </row>
    <row r="8" s="1" customFormat="1" ht="15.75" spans="1:10">
      <c r="A8" s="11">
        <v>5</v>
      </c>
      <c r="B8" s="10">
        <v>210102001</v>
      </c>
      <c r="C8" s="10" t="s">
        <v>1105</v>
      </c>
      <c r="D8" s="10"/>
      <c r="E8" s="10"/>
      <c r="F8" s="15" t="s">
        <v>1106</v>
      </c>
      <c r="G8" s="16">
        <f>VLOOKUP($B8,[1]医技类!$A$1:$I$65536,6,FALSE)</f>
        <v>5</v>
      </c>
      <c r="H8" s="16">
        <f>VLOOKUP($B8,[1]医技类!$A$1:$I$65536,7,FALSE)</f>
        <v>5</v>
      </c>
      <c r="I8" s="16">
        <f>VLOOKUP($B8,[1]医技类!$A$1:$I$65536,8,FALSE)</f>
        <v>5</v>
      </c>
      <c r="J8" s="16" t="str">
        <f>VLOOKUP($B8,[1]医技类!$A$1:$I$65536,9,FALSE)</f>
        <v>感蓝片</v>
      </c>
    </row>
    <row r="9" s="1" customFormat="1" ht="15.75" spans="1:10">
      <c r="A9" s="12"/>
      <c r="B9" s="10"/>
      <c r="C9" s="10"/>
      <c r="D9" s="10"/>
      <c r="E9" s="10"/>
      <c r="F9" s="15"/>
      <c r="G9" s="16"/>
      <c r="H9" s="16"/>
      <c r="I9" s="16"/>
      <c r="J9" s="16" t="e">
        <f>VLOOKUP($B9,[1]医技类!$A$1:$I$65536,9,FALSE)</f>
        <v>#N/A</v>
      </c>
    </row>
    <row r="10" s="1" customFormat="1" ht="15.75" spans="1:10">
      <c r="A10" s="11">
        <v>6</v>
      </c>
      <c r="B10" s="10">
        <v>210102002</v>
      </c>
      <c r="C10" s="10" t="s">
        <v>1107</v>
      </c>
      <c r="D10" s="10"/>
      <c r="E10" s="10"/>
      <c r="F10" s="15" t="s">
        <v>1106</v>
      </c>
      <c r="G10" s="16">
        <f>VLOOKUP($B10,[1]医技类!$A$1:$I$65536,6,FALSE)</f>
        <v>8</v>
      </c>
      <c r="H10" s="16">
        <f>VLOOKUP($B10,[1]医技类!$A$1:$I$65536,7,FALSE)</f>
        <v>8</v>
      </c>
      <c r="I10" s="16">
        <f>VLOOKUP($B10,[1]医技类!$A$1:$I$65536,8,FALSE)</f>
        <v>8</v>
      </c>
      <c r="J10" s="16" t="str">
        <f>VLOOKUP($B10,[1]医技类!$A$1:$I$65536,9,FALSE)</f>
        <v>感蓝片</v>
      </c>
    </row>
    <row r="11" s="1" customFormat="1" ht="15.75" spans="1:10">
      <c r="A11" s="12"/>
      <c r="B11" s="10"/>
      <c r="C11" s="10"/>
      <c r="D11" s="10"/>
      <c r="E11" s="10"/>
      <c r="F11" s="15"/>
      <c r="G11" s="16"/>
      <c r="H11" s="16"/>
      <c r="I11" s="16"/>
      <c r="J11" s="16" t="e">
        <f>VLOOKUP($B11,[1]医技类!$A$1:$I$65536,9,FALSE)</f>
        <v>#N/A</v>
      </c>
    </row>
    <row r="12" s="1" customFormat="1" ht="15.75" spans="1:10">
      <c r="A12" s="11">
        <v>7</v>
      </c>
      <c r="B12" s="10">
        <v>210102003</v>
      </c>
      <c r="C12" s="10" t="s">
        <v>1108</v>
      </c>
      <c r="D12" s="10" t="s">
        <v>1109</v>
      </c>
      <c r="E12" s="10"/>
      <c r="F12" s="15" t="s">
        <v>1106</v>
      </c>
      <c r="G12" s="16">
        <f>VLOOKUP($B12,[1]医技类!$A$1:$I$65536,6,FALSE)</f>
        <v>11</v>
      </c>
      <c r="H12" s="16">
        <f>VLOOKUP($B12,[1]医技类!$A$1:$I$65536,7,FALSE)</f>
        <v>11</v>
      </c>
      <c r="I12" s="16">
        <f>VLOOKUP($B12,[1]医技类!$A$1:$I$65536,8,FALSE)</f>
        <v>11</v>
      </c>
      <c r="J12" s="16" t="str">
        <f>VLOOKUP($B12,[1]医技类!$A$1:$I$65536,9,FALSE)</f>
        <v>感蓝片</v>
      </c>
    </row>
    <row r="13" s="1" customFormat="1" ht="15.75" spans="1:10">
      <c r="A13" s="12"/>
      <c r="B13" s="10"/>
      <c r="C13" s="10"/>
      <c r="D13" s="10"/>
      <c r="E13" s="10"/>
      <c r="F13" s="15"/>
      <c r="G13" s="16"/>
      <c r="H13" s="16"/>
      <c r="I13" s="16"/>
      <c r="J13" s="16" t="e">
        <f>VLOOKUP($B13,[1]医技类!$A$1:$I$65536,9,FALSE)</f>
        <v>#N/A</v>
      </c>
    </row>
    <row r="14" s="1" customFormat="1" ht="15.75" spans="1:10">
      <c r="A14" s="11">
        <v>8</v>
      </c>
      <c r="B14" s="10">
        <v>210102004</v>
      </c>
      <c r="C14" s="10" t="s">
        <v>1110</v>
      </c>
      <c r="D14" s="10"/>
      <c r="E14" s="10"/>
      <c r="F14" s="15" t="s">
        <v>1106</v>
      </c>
      <c r="G14" s="16">
        <f>VLOOKUP($B14,[1]医技类!$A$1:$I$65536,6,FALSE)</f>
        <v>14</v>
      </c>
      <c r="H14" s="16">
        <f>VLOOKUP($B14,[1]医技类!$A$1:$I$65536,7,FALSE)</f>
        <v>14</v>
      </c>
      <c r="I14" s="16">
        <f>VLOOKUP($B14,[1]医技类!$A$1:$I$65536,8,FALSE)</f>
        <v>14</v>
      </c>
      <c r="J14" s="16" t="str">
        <f>VLOOKUP($B14,[1]医技类!$A$1:$I$65536,9,FALSE)</f>
        <v>感蓝片</v>
      </c>
    </row>
    <row r="15" s="1" customFormat="1" ht="15.75" spans="1:10">
      <c r="A15" s="12"/>
      <c r="B15" s="10"/>
      <c r="C15" s="10"/>
      <c r="D15" s="10"/>
      <c r="E15" s="10"/>
      <c r="F15" s="15"/>
      <c r="G15" s="16"/>
      <c r="H15" s="16"/>
      <c r="I15" s="16"/>
      <c r="J15" s="16" t="e">
        <f>VLOOKUP($B15,[1]医技类!$A$1:$I$65536,9,FALSE)</f>
        <v>#N/A</v>
      </c>
    </row>
    <row r="16" s="1" customFormat="1" ht="15.75" spans="1:10">
      <c r="A16" s="11">
        <v>9</v>
      </c>
      <c r="B16" s="10">
        <v>210102005</v>
      </c>
      <c r="C16" s="10" t="s">
        <v>1111</v>
      </c>
      <c r="D16" s="10"/>
      <c r="E16" s="10"/>
      <c r="F16" s="15" t="s">
        <v>1106</v>
      </c>
      <c r="G16" s="16">
        <f>VLOOKUP($B16,[1]医技类!$A$1:$I$65536,6,FALSE)</f>
        <v>16</v>
      </c>
      <c r="H16" s="16">
        <f>VLOOKUP($B16,[1]医技类!$A$1:$I$65536,7,FALSE)</f>
        <v>16</v>
      </c>
      <c r="I16" s="16">
        <f>VLOOKUP($B16,[1]医技类!$A$1:$I$65536,8,FALSE)</f>
        <v>16</v>
      </c>
      <c r="J16" s="16" t="str">
        <f>VLOOKUP($B16,[1]医技类!$A$1:$I$65536,9,FALSE)</f>
        <v>感蓝片</v>
      </c>
    </row>
    <row r="17" s="1" customFormat="1" ht="15.75" spans="1:10">
      <c r="A17" s="12"/>
      <c r="B17" s="10"/>
      <c r="C17" s="10"/>
      <c r="D17" s="10"/>
      <c r="E17" s="10"/>
      <c r="F17" s="15"/>
      <c r="G17" s="16"/>
      <c r="H17" s="16"/>
      <c r="I17" s="16"/>
      <c r="J17" s="16" t="e">
        <f>VLOOKUP($B17,[1]医技类!$A$1:$I$65536,9,FALSE)</f>
        <v>#N/A</v>
      </c>
    </row>
    <row r="18" s="1" customFormat="1" ht="15.75" spans="1:10">
      <c r="A18" s="11">
        <v>10</v>
      </c>
      <c r="B18" s="10">
        <v>210102006</v>
      </c>
      <c r="C18" s="10" t="s">
        <v>1112</v>
      </c>
      <c r="D18" s="10"/>
      <c r="E18" s="10"/>
      <c r="F18" s="15" t="s">
        <v>1106</v>
      </c>
      <c r="G18" s="16">
        <f>VLOOKUP($B18,[1]医技类!$A$1:$I$65536,6,FALSE)</f>
        <v>18</v>
      </c>
      <c r="H18" s="16">
        <f>VLOOKUP($B18,[1]医技类!$A$1:$I$65536,7,FALSE)</f>
        <v>18</v>
      </c>
      <c r="I18" s="16">
        <f>VLOOKUP($B18,[1]医技类!$A$1:$I$65536,8,FALSE)</f>
        <v>18</v>
      </c>
      <c r="J18" s="16" t="str">
        <f>VLOOKUP($B18,[1]医技类!$A$1:$I$65536,9,FALSE)</f>
        <v>感蓝片</v>
      </c>
    </row>
    <row r="19" s="1" customFormat="1" ht="15.75" spans="1:10">
      <c r="A19" s="12"/>
      <c r="B19" s="10"/>
      <c r="C19" s="10"/>
      <c r="D19" s="10"/>
      <c r="E19" s="10"/>
      <c r="F19" s="15"/>
      <c r="G19" s="16"/>
      <c r="H19" s="16"/>
      <c r="I19" s="16"/>
      <c r="J19" s="16" t="e">
        <f>VLOOKUP($B19,[1]医技类!$A$1:$I$65536,9,FALSE)</f>
        <v>#N/A</v>
      </c>
    </row>
    <row r="20" s="1" customFormat="1" ht="15.75" spans="1:10">
      <c r="A20" s="11">
        <v>11</v>
      </c>
      <c r="B20" s="10">
        <v>210102007</v>
      </c>
      <c r="C20" s="10" t="s">
        <v>1113</v>
      </c>
      <c r="D20" s="10"/>
      <c r="E20" s="10"/>
      <c r="F20" s="15" t="s">
        <v>1106</v>
      </c>
      <c r="G20" s="16">
        <f>VLOOKUP($B20,[1]医技类!$A$1:$I$65536,6,FALSE)</f>
        <v>20</v>
      </c>
      <c r="H20" s="16">
        <f>VLOOKUP($B20,[1]医技类!$A$1:$I$65536,7,FALSE)</f>
        <v>20</v>
      </c>
      <c r="I20" s="16">
        <f>VLOOKUP($B20,[1]医技类!$A$1:$I$65536,8,FALSE)</f>
        <v>20</v>
      </c>
      <c r="J20" s="16" t="str">
        <f>VLOOKUP($B20,[1]医技类!$A$1:$I$65536,9,FALSE)</f>
        <v>感蓝片</v>
      </c>
    </row>
    <row r="21" s="1" customFormat="1" ht="15.75" spans="1:10">
      <c r="A21" s="12"/>
      <c r="B21" s="10"/>
      <c r="C21" s="10"/>
      <c r="D21" s="10"/>
      <c r="E21" s="10"/>
      <c r="F21" s="15"/>
      <c r="G21" s="16"/>
      <c r="H21" s="16"/>
      <c r="I21" s="16"/>
      <c r="J21" s="16" t="e">
        <f>VLOOKUP($B21,[1]医技类!$A$1:$I$65536,9,FALSE)</f>
        <v>#N/A</v>
      </c>
    </row>
    <row r="22" s="1" customFormat="1" ht="15.75" spans="1:10">
      <c r="A22" s="8">
        <v>12</v>
      </c>
      <c r="B22" s="10">
        <v>210102008</v>
      </c>
      <c r="C22" s="10" t="s">
        <v>1114</v>
      </c>
      <c r="D22" s="10"/>
      <c r="E22" s="10"/>
      <c r="F22" s="15" t="s">
        <v>1106</v>
      </c>
      <c r="G22" s="16">
        <f>VLOOKUP($B22,[1]医技类!$A$1:$I$65536,6,FALSE)</f>
        <v>6</v>
      </c>
      <c r="H22" s="16">
        <f>VLOOKUP($B22,[1]医技类!$A$1:$I$65536,7,FALSE)</f>
        <v>6</v>
      </c>
      <c r="I22" s="16">
        <f>VLOOKUP($B22,[1]医技类!$A$1:$I$65536,8,FALSE)</f>
        <v>6</v>
      </c>
      <c r="J22" s="16" t="str">
        <f>VLOOKUP($B22,[1]医技类!$A$1:$I$65536,9,FALSE)</f>
        <v>数字化加收14元</v>
      </c>
    </row>
    <row r="23" s="1" customFormat="1" ht="15.75" spans="1:10">
      <c r="A23" s="8">
        <v>13</v>
      </c>
      <c r="B23" s="10">
        <v>210102009</v>
      </c>
      <c r="C23" s="10" t="s">
        <v>1115</v>
      </c>
      <c r="D23" s="10"/>
      <c r="E23" s="10"/>
      <c r="F23" s="15" t="s">
        <v>1106</v>
      </c>
      <c r="G23" s="16">
        <f>VLOOKUP($B23,[1]医技类!$A$1:$I$65536,6,FALSE)</f>
        <v>12</v>
      </c>
      <c r="H23" s="16">
        <f>VLOOKUP($B23,[1]医技类!$A$1:$I$65536,7,FALSE)</f>
        <v>12</v>
      </c>
      <c r="I23" s="16">
        <f>VLOOKUP($B23,[1]医技类!$A$1:$I$65536,8,FALSE)</f>
        <v>12</v>
      </c>
      <c r="J23" s="16"/>
    </row>
    <row r="24" s="1" customFormat="1" ht="31.5" spans="1:10">
      <c r="A24" s="8">
        <v>14</v>
      </c>
      <c r="B24" s="10">
        <v>210102010</v>
      </c>
      <c r="C24" s="10" t="s">
        <v>1116</v>
      </c>
      <c r="D24" s="10"/>
      <c r="E24" s="10"/>
      <c r="F24" s="15" t="s">
        <v>1106</v>
      </c>
      <c r="G24" s="16">
        <f>VLOOKUP($B24,[1]医技类!$A$1:$I$65536,6,FALSE)</f>
        <v>40</v>
      </c>
      <c r="H24" s="16">
        <f>VLOOKUP($B24,[1]医技类!$A$1:$I$65536,7,FALSE)</f>
        <v>40</v>
      </c>
      <c r="I24" s="16">
        <f>VLOOKUP($B24,[1]医技类!$A$1:$I$65536,8,FALSE)</f>
        <v>40</v>
      </c>
      <c r="J24" s="16" t="str">
        <f>VLOOKUP($B24,[1]医技类!$A$1:$I$65536,9,FALSE)</f>
        <v>数字化X线机加收20元</v>
      </c>
    </row>
    <row r="25" s="1" customFormat="1" ht="15.75" spans="1:10">
      <c r="A25" s="8">
        <v>15</v>
      </c>
      <c r="B25" s="10">
        <v>210102011</v>
      </c>
      <c r="C25" s="10" t="s">
        <v>1117</v>
      </c>
      <c r="D25" s="10"/>
      <c r="E25" s="10"/>
      <c r="F25" s="15" t="s">
        <v>1106</v>
      </c>
      <c r="G25" s="16">
        <f>VLOOKUP($B25,[1]医技类!$A$1:$I$65536,6,FALSE)</f>
        <v>50</v>
      </c>
      <c r="H25" s="16">
        <f>VLOOKUP($B25,[1]医技类!$A$1:$I$65536,7,FALSE)</f>
        <v>50</v>
      </c>
      <c r="I25" s="16">
        <f>VLOOKUP($B25,[1]医技类!$A$1:$I$65536,8,FALSE)</f>
        <v>50</v>
      </c>
      <c r="J25" s="16"/>
    </row>
    <row r="26" s="1" customFormat="1" ht="47.25" spans="1:10">
      <c r="A26" s="8">
        <v>16</v>
      </c>
      <c r="B26" s="10">
        <v>210102012</v>
      </c>
      <c r="C26" s="10" t="s">
        <v>1118</v>
      </c>
      <c r="D26" s="10" t="s">
        <v>1119</v>
      </c>
      <c r="E26" s="10"/>
      <c r="F26" s="15" t="s">
        <v>1106</v>
      </c>
      <c r="G26" s="16">
        <f>VLOOKUP($B26,[1]医技类!$A$1:$I$65536,6,FALSE)</f>
        <v>30</v>
      </c>
      <c r="H26" s="16">
        <f>VLOOKUP($B26,[1]医技类!$A$1:$I$65536,7,FALSE)</f>
        <v>30</v>
      </c>
      <c r="I26" s="16">
        <f>VLOOKUP($B26,[1]医技类!$A$1:$I$65536,8,FALSE)</f>
        <v>30</v>
      </c>
      <c r="J26" s="16"/>
    </row>
    <row r="27" s="1" customFormat="1" ht="31.5" spans="1:10">
      <c r="A27" s="8">
        <v>17</v>
      </c>
      <c r="B27" s="10">
        <v>210102013</v>
      </c>
      <c r="C27" s="10" t="s">
        <v>1120</v>
      </c>
      <c r="D27" s="10"/>
      <c r="E27" s="10"/>
      <c r="F27" s="15" t="s">
        <v>1106</v>
      </c>
      <c r="G27" s="16">
        <f>VLOOKUP($B27,[1]医技类!$A$1:$I$65536,6,FALSE)</f>
        <v>40</v>
      </c>
      <c r="H27" s="16">
        <f>VLOOKUP($B27,[1]医技类!$A$1:$I$65536,7,FALSE)</f>
        <v>40</v>
      </c>
      <c r="I27" s="16">
        <f>VLOOKUP($B27,[1]医技类!$A$1:$I$65536,8,FALSE)</f>
        <v>40</v>
      </c>
      <c r="J27" s="16" t="str">
        <f>VLOOKUP($B27,[1]医技类!$A$1:$I$65536,9,FALSE)</f>
        <v>数字化加收40元</v>
      </c>
    </row>
    <row r="28" s="1" customFormat="1" ht="31.5" spans="1:10">
      <c r="A28" s="8">
        <v>18</v>
      </c>
      <c r="B28" s="13">
        <v>210102014</v>
      </c>
      <c r="C28" s="10" t="s">
        <v>1121</v>
      </c>
      <c r="D28" s="13"/>
      <c r="E28" s="13"/>
      <c r="F28" s="15" t="s">
        <v>1106</v>
      </c>
      <c r="G28" s="16">
        <f>VLOOKUP($B28,[1]医技类!$A$1:$I$65536,6,FALSE)</f>
        <v>64</v>
      </c>
      <c r="H28" s="16">
        <f>VLOOKUP($B28,[1]医技类!$A$1:$I$65536,7,FALSE)</f>
        <v>64</v>
      </c>
      <c r="I28" s="16">
        <f>VLOOKUP($B28,[1]医技类!$A$1:$I$65536,8,FALSE)</f>
        <v>64</v>
      </c>
      <c r="J28" s="16"/>
    </row>
    <row r="29" s="1" customFormat="1" ht="47.25" spans="1:10">
      <c r="A29" s="8">
        <v>19</v>
      </c>
      <c r="B29" s="10">
        <v>210102015</v>
      </c>
      <c r="C29" s="10" t="s">
        <v>1122</v>
      </c>
      <c r="D29" s="10" t="s">
        <v>1123</v>
      </c>
      <c r="E29" s="10" t="s">
        <v>1124</v>
      </c>
      <c r="F29" s="15" t="s">
        <v>1125</v>
      </c>
      <c r="G29" s="16">
        <f>VLOOKUP($B29,[1]医技类!$A$1:$I$65536,6,FALSE)</f>
        <v>60</v>
      </c>
      <c r="H29" s="16">
        <f>VLOOKUP($B29,[1]医技类!$A$1:$I$65536,7,FALSE)</f>
        <v>60</v>
      </c>
      <c r="I29" s="16">
        <f>VLOOKUP($B29,[1]医技类!$A$1:$I$65536,8,FALSE)</f>
        <v>60</v>
      </c>
      <c r="J29" s="16" t="str">
        <f>VLOOKUP($B29,[1]医技类!$A$1:$I$65536,9,FALSE)</f>
        <v>等大影像或放大影像，每张加收30元，骨龄测定加收60元</v>
      </c>
    </row>
    <row r="30" s="1" customFormat="1" ht="47.25" spans="1:10">
      <c r="A30" s="8">
        <v>20</v>
      </c>
      <c r="B30" s="10">
        <v>210102016</v>
      </c>
      <c r="C30" s="10" t="s">
        <v>1126</v>
      </c>
      <c r="D30" s="10" t="s">
        <v>1123</v>
      </c>
      <c r="E30" s="10" t="s">
        <v>1124</v>
      </c>
      <c r="F30" s="15" t="s">
        <v>1125</v>
      </c>
      <c r="G30" s="16">
        <f>VLOOKUP($B30,[1]医技类!$A$1:$I$65536,6,FALSE)</f>
        <v>55</v>
      </c>
      <c r="H30" s="16">
        <f>VLOOKUP($B30,[1]医技类!$A$1:$I$65536,7,FALSE)</f>
        <v>55</v>
      </c>
      <c r="I30" s="16">
        <f>VLOOKUP($B30,[1]医技类!$A$1:$I$65536,8,FALSE)</f>
        <v>55</v>
      </c>
      <c r="J30" s="16" t="str">
        <f>VLOOKUP($B30,[1]医技类!$A$1:$I$65536,9,FALSE)</f>
        <v>等大影像或放大影像，每张加收30元，骨龄测定加收60元</v>
      </c>
    </row>
    <row r="31" s="1" customFormat="1" ht="94.5" spans="1:10">
      <c r="A31" s="8">
        <v>21</v>
      </c>
      <c r="B31" s="10">
        <v>210102018</v>
      </c>
      <c r="C31" s="10" t="s">
        <v>1127</v>
      </c>
      <c r="D31" s="10" t="s">
        <v>1128</v>
      </c>
      <c r="E31" s="10" t="s">
        <v>1124</v>
      </c>
      <c r="F31" s="15" t="s">
        <v>1129</v>
      </c>
      <c r="G31" s="16" t="str">
        <f>VLOOKUP($B31,[1]医技类!$A$1:$I$65536,6,FALSE)</f>
        <v>市场调节价</v>
      </c>
      <c r="H31" s="16" t="str">
        <f>VLOOKUP($B31,[1]医技类!$A$1:$I$65536,7,FALSE)</f>
        <v>市场调节价</v>
      </c>
      <c r="I31" s="16" t="str">
        <f>VLOOKUP($B31,[1]医技类!$A$1:$I$65536,8,FALSE)</f>
        <v>市场调节价</v>
      </c>
      <c r="J31" s="16"/>
    </row>
    <row r="32" s="1" customFormat="1" ht="63" spans="1:10">
      <c r="A32" s="8">
        <v>22</v>
      </c>
      <c r="B32" s="9">
        <v>210103</v>
      </c>
      <c r="C32" s="9" t="s">
        <v>1130</v>
      </c>
      <c r="D32" s="10" t="s">
        <v>1131</v>
      </c>
      <c r="E32" s="10" t="s">
        <v>1132</v>
      </c>
      <c r="F32" s="15"/>
      <c r="G32" s="16"/>
      <c r="H32" s="16"/>
      <c r="I32" s="16"/>
      <c r="J32" s="16" t="str">
        <f>VLOOKUP($B32,[1]医技类!$A$1:$I$65536,9,FALSE)</f>
        <v>1.使用数字化X线机加收60元;2.使用大平板多功能数字化X线机加收150元</v>
      </c>
    </row>
    <row r="33" s="1" customFormat="1" ht="15.75" spans="1:10">
      <c r="A33" s="8">
        <v>23</v>
      </c>
      <c r="B33" s="10">
        <v>210103001</v>
      </c>
      <c r="C33" s="10" t="s">
        <v>1133</v>
      </c>
      <c r="D33" s="10"/>
      <c r="E33" s="10"/>
      <c r="F33" s="15" t="s">
        <v>16</v>
      </c>
      <c r="G33" s="16">
        <f>VLOOKUP($B33,[1]医技类!$A$1:$I$65536,6,FALSE)</f>
        <v>60</v>
      </c>
      <c r="H33" s="16">
        <f>VLOOKUP($B33,[1]医技类!$A$1:$I$65536,7,FALSE)</f>
        <v>60</v>
      </c>
      <c r="I33" s="16">
        <f>VLOOKUP($B33,[1]医技类!$A$1:$I$65536,8,FALSE)</f>
        <v>60</v>
      </c>
      <c r="J33" s="16"/>
    </row>
    <row r="34" s="1" customFormat="1" ht="15.75" spans="1:10">
      <c r="A34" s="8">
        <v>24</v>
      </c>
      <c r="B34" s="10">
        <v>210103002</v>
      </c>
      <c r="C34" s="10" t="s">
        <v>1134</v>
      </c>
      <c r="D34" s="10"/>
      <c r="E34" s="10"/>
      <c r="F34" s="15" t="s">
        <v>16</v>
      </c>
      <c r="G34" s="16">
        <f>VLOOKUP($B34,[1]医技类!$A$1:$I$65536,6,FALSE)</f>
        <v>60</v>
      </c>
      <c r="H34" s="16">
        <f>VLOOKUP($B34,[1]医技类!$A$1:$I$65536,7,FALSE)</f>
        <v>60</v>
      </c>
      <c r="I34" s="16">
        <f>VLOOKUP($B34,[1]医技类!$A$1:$I$65536,8,FALSE)</f>
        <v>60</v>
      </c>
      <c r="J34" s="16"/>
    </row>
    <row r="35" s="1" customFormat="1" ht="15.75" spans="1:10">
      <c r="A35" s="8">
        <v>25</v>
      </c>
      <c r="B35" s="10">
        <v>210103003</v>
      </c>
      <c r="C35" s="10" t="s">
        <v>1135</v>
      </c>
      <c r="D35" s="10"/>
      <c r="E35" s="10"/>
      <c r="F35" s="15" t="s">
        <v>16</v>
      </c>
      <c r="G35" s="16">
        <f>VLOOKUP($B35,[1]医技类!$A$1:$I$65536,6,FALSE)</f>
        <v>70</v>
      </c>
      <c r="H35" s="16">
        <f>VLOOKUP($B35,[1]医技类!$A$1:$I$65536,7,FALSE)</f>
        <v>70</v>
      </c>
      <c r="I35" s="16">
        <f>VLOOKUP($B35,[1]医技类!$A$1:$I$65536,8,FALSE)</f>
        <v>70</v>
      </c>
      <c r="J35" s="16"/>
    </row>
    <row r="36" s="1" customFormat="1" ht="15.75" spans="1:10">
      <c r="A36" s="8">
        <v>26</v>
      </c>
      <c r="B36" s="10">
        <v>210103004</v>
      </c>
      <c r="C36" s="10" t="s">
        <v>1136</v>
      </c>
      <c r="D36" s="10"/>
      <c r="E36" s="10"/>
      <c r="F36" s="15" t="s">
        <v>16</v>
      </c>
      <c r="G36" s="16">
        <f>VLOOKUP($B36,[1]医技类!$A$1:$I$65536,6,FALSE)</f>
        <v>70</v>
      </c>
      <c r="H36" s="16">
        <f>VLOOKUP($B36,[1]医技类!$A$1:$I$65536,7,FALSE)</f>
        <v>70</v>
      </c>
      <c r="I36" s="16">
        <f>VLOOKUP($B36,[1]医技类!$A$1:$I$65536,8,FALSE)</f>
        <v>70</v>
      </c>
      <c r="J36" s="16"/>
    </row>
    <row r="37" s="1" customFormat="1" ht="15.75" spans="1:10">
      <c r="A37" s="8">
        <v>27</v>
      </c>
      <c r="B37" s="10" t="s">
        <v>1137</v>
      </c>
      <c r="C37" s="10" t="s">
        <v>1138</v>
      </c>
      <c r="D37" s="10"/>
      <c r="E37" s="10"/>
      <c r="F37" s="15" t="s">
        <v>1139</v>
      </c>
      <c r="G37" s="16">
        <f>VLOOKUP($B37,[1]医技类!$A$1:$I$65536,6,FALSE)</f>
        <v>130</v>
      </c>
      <c r="H37" s="16">
        <f>VLOOKUP($B37,[1]医技类!$A$1:$I$65536,7,FALSE)</f>
        <v>130</v>
      </c>
      <c r="I37" s="16">
        <f>VLOOKUP($B37,[1]医技类!$A$1:$I$65536,8,FALSE)</f>
        <v>130</v>
      </c>
      <c r="J37" s="16"/>
    </row>
    <row r="38" s="1" customFormat="1" ht="15.75" spans="1:10">
      <c r="A38" s="8">
        <v>28</v>
      </c>
      <c r="B38" s="10">
        <v>210103005</v>
      </c>
      <c r="C38" s="10" t="s">
        <v>1140</v>
      </c>
      <c r="D38" s="10"/>
      <c r="E38" s="10"/>
      <c r="F38" s="15" t="s">
        <v>503</v>
      </c>
      <c r="G38" s="16">
        <f>VLOOKUP($B38,[1]医技类!$A$1:$I$65536,6,FALSE)</f>
        <v>50</v>
      </c>
      <c r="H38" s="16">
        <f>VLOOKUP($B38,[1]医技类!$A$1:$I$65536,7,FALSE)</f>
        <v>50</v>
      </c>
      <c r="I38" s="16">
        <f>VLOOKUP($B38,[1]医技类!$A$1:$I$65536,8,FALSE)</f>
        <v>50</v>
      </c>
      <c r="J38" s="16"/>
    </row>
    <row r="39" s="1" customFormat="1" ht="15.75" spans="1:10">
      <c r="A39" s="8">
        <v>29</v>
      </c>
      <c r="B39" s="10">
        <v>210103006</v>
      </c>
      <c r="C39" s="10" t="s">
        <v>1141</v>
      </c>
      <c r="D39" s="10"/>
      <c r="E39" s="10"/>
      <c r="F39" s="15" t="s">
        <v>503</v>
      </c>
      <c r="G39" s="16">
        <f>VLOOKUP($B39,[1]医技类!$A$1:$I$65536,6,FALSE)</f>
        <v>50</v>
      </c>
      <c r="H39" s="16">
        <f>VLOOKUP($B39,[1]医技类!$A$1:$I$65536,7,FALSE)</f>
        <v>50</v>
      </c>
      <c r="I39" s="16">
        <f>VLOOKUP($B39,[1]医技类!$A$1:$I$65536,8,FALSE)</f>
        <v>50</v>
      </c>
      <c r="J39" s="16"/>
    </row>
    <row r="40" s="1" customFormat="1" ht="15.75" spans="1:10">
      <c r="A40" s="8">
        <v>30</v>
      </c>
      <c r="B40" s="10">
        <v>210103007</v>
      </c>
      <c r="C40" s="10" t="s">
        <v>1142</v>
      </c>
      <c r="D40" s="10"/>
      <c r="E40" s="10"/>
      <c r="F40" s="15" t="s">
        <v>503</v>
      </c>
      <c r="G40" s="16">
        <f>VLOOKUP($B40,[1]医技类!$A$1:$I$65536,6,FALSE)</f>
        <v>50</v>
      </c>
      <c r="H40" s="16">
        <f>VLOOKUP($B40,[1]医技类!$A$1:$I$65536,7,FALSE)</f>
        <v>50</v>
      </c>
      <c r="I40" s="16">
        <f>VLOOKUP($B40,[1]医技类!$A$1:$I$65536,8,FALSE)</f>
        <v>50</v>
      </c>
      <c r="J40" s="16"/>
    </row>
    <row r="41" s="1" customFormat="1" ht="15.75" spans="1:10">
      <c r="A41" s="8">
        <v>31</v>
      </c>
      <c r="B41" s="10">
        <v>210103008</v>
      </c>
      <c r="C41" s="10" t="s">
        <v>1143</v>
      </c>
      <c r="D41" s="10"/>
      <c r="E41" s="10"/>
      <c r="F41" s="15" t="s">
        <v>503</v>
      </c>
      <c r="G41" s="16">
        <f>VLOOKUP($B41,[1]医技类!$A$1:$I$65536,6,FALSE)</f>
        <v>80</v>
      </c>
      <c r="H41" s="16">
        <f>VLOOKUP($B41,[1]医技类!$A$1:$I$65536,7,FALSE)</f>
        <v>80</v>
      </c>
      <c r="I41" s="16">
        <f>VLOOKUP($B41,[1]医技类!$A$1:$I$65536,8,FALSE)</f>
        <v>80</v>
      </c>
      <c r="J41" s="16"/>
    </row>
    <row r="42" s="1" customFormat="1" ht="15.75" spans="1:10">
      <c r="A42" s="8">
        <v>32</v>
      </c>
      <c r="B42" s="10">
        <v>210103009</v>
      </c>
      <c r="C42" s="10" t="s">
        <v>1144</v>
      </c>
      <c r="D42" s="10"/>
      <c r="E42" s="10"/>
      <c r="F42" s="15" t="s">
        <v>503</v>
      </c>
      <c r="G42" s="16">
        <f>VLOOKUP($B42,[1]医技类!$A$1:$I$65536,6,FALSE)</f>
        <v>55</v>
      </c>
      <c r="H42" s="16">
        <f>VLOOKUP($B42,[1]医技类!$A$1:$I$65536,7,FALSE)</f>
        <v>55</v>
      </c>
      <c r="I42" s="16">
        <f>VLOOKUP($B42,[1]医技类!$A$1:$I$65536,8,FALSE)</f>
        <v>55</v>
      </c>
      <c r="J42" s="16"/>
    </row>
    <row r="43" s="1" customFormat="1" ht="15.75" spans="1:10">
      <c r="A43" s="8">
        <v>33</v>
      </c>
      <c r="B43" s="10">
        <v>210103010</v>
      </c>
      <c r="C43" s="10" t="s">
        <v>1145</v>
      </c>
      <c r="D43" s="10"/>
      <c r="E43" s="10"/>
      <c r="F43" s="15" t="s">
        <v>503</v>
      </c>
      <c r="G43" s="16">
        <f>VLOOKUP($B43,[1]医技类!$A$1:$I$65536,6,FALSE)</f>
        <v>80</v>
      </c>
      <c r="H43" s="16">
        <f>VLOOKUP($B43,[1]医技类!$A$1:$I$65536,7,FALSE)</f>
        <v>80</v>
      </c>
      <c r="I43" s="16">
        <f>VLOOKUP($B43,[1]医技类!$A$1:$I$65536,8,FALSE)</f>
        <v>80</v>
      </c>
      <c r="J43" s="16"/>
    </row>
    <row r="44" s="1" customFormat="1" ht="15.75" spans="1:10">
      <c r="A44" s="8">
        <v>34</v>
      </c>
      <c r="B44" s="10">
        <v>210103011</v>
      </c>
      <c r="C44" s="10" t="s">
        <v>1146</v>
      </c>
      <c r="D44" s="10"/>
      <c r="E44" s="10"/>
      <c r="F44" s="15" t="s">
        <v>16</v>
      </c>
      <c r="G44" s="16">
        <f>VLOOKUP($B44,[1]医技类!$A$1:$I$65536,6,FALSE)</f>
        <v>60</v>
      </c>
      <c r="H44" s="16">
        <f>VLOOKUP($B44,[1]医技类!$A$1:$I$65536,7,FALSE)</f>
        <v>60</v>
      </c>
      <c r="I44" s="16">
        <f>VLOOKUP($B44,[1]医技类!$A$1:$I$65536,8,FALSE)</f>
        <v>60</v>
      </c>
      <c r="J44" s="16"/>
    </row>
    <row r="45" s="1" customFormat="1" ht="15.75" spans="1:10">
      <c r="A45" s="8">
        <v>35</v>
      </c>
      <c r="B45" s="10">
        <v>210103012</v>
      </c>
      <c r="C45" s="10" t="s">
        <v>1147</v>
      </c>
      <c r="D45" s="10"/>
      <c r="E45" s="10"/>
      <c r="F45" s="15" t="s">
        <v>16</v>
      </c>
      <c r="G45" s="16">
        <f>VLOOKUP($B45,[1]医技类!$A$1:$I$65536,6,FALSE)</f>
        <v>30</v>
      </c>
      <c r="H45" s="16">
        <f>VLOOKUP($B45,[1]医技类!$A$1:$I$65536,7,FALSE)</f>
        <v>30</v>
      </c>
      <c r="I45" s="16">
        <f>VLOOKUP($B45,[1]医技类!$A$1:$I$65536,8,FALSE)</f>
        <v>30</v>
      </c>
      <c r="J45" s="16"/>
    </row>
    <row r="46" s="1" customFormat="1" ht="31.5" spans="1:10">
      <c r="A46" s="8">
        <v>36</v>
      </c>
      <c r="B46" s="10">
        <v>210103013</v>
      </c>
      <c r="C46" s="10" t="s">
        <v>1148</v>
      </c>
      <c r="D46" s="10" t="s">
        <v>1149</v>
      </c>
      <c r="E46" s="10"/>
      <c r="F46" s="15" t="s">
        <v>16</v>
      </c>
      <c r="G46" s="16">
        <f>VLOOKUP($B46,[1]医技类!$A$1:$I$65536,6,FALSE)</f>
        <v>60</v>
      </c>
      <c r="H46" s="16">
        <f>VLOOKUP($B46,[1]医技类!$A$1:$I$65536,7,FALSE)</f>
        <v>60</v>
      </c>
      <c r="I46" s="16">
        <f>VLOOKUP($B46,[1]医技类!$A$1:$I$65536,8,FALSE)</f>
        <v>60</v>
      </c>
      <c r="J46" s="16"/>
    </row>
    <row r="47" s="1" customFormat="1" ht="31.5" spans="1:10">
      <c r="A47" s="8">
        <v>37</v>
      </c>
      <c r="B47" s="10">
        <v>210103014</v>
      </c>
      <c r="C47" s="10" t="s">
        <v>1150</v>
      </c>
      <c r="D47" s="10" t="s">
        <v>1151</v>
      </c>
      <c r="E47" s="10" t="s">
        <v>1152</v>
      </c>
      <c r="F47" s="15" t="s">
        <v>16</v>
      </c>
      <c r="G47" s="16">
        <f>VLOOKUP($B47,[1]医技类!$A$1:$I$65536,6,FALSE)</f>
        <v>100</v>
      </c>
      <c r="H47" s="16">
        <f>VLOOKUP($B47,[1]医技类!$A$1:$I$65536,7,FALSE)</f>
        <v>100</v>
      </c>
      <c r="I47" s="16">
        <f>VLOOKUP($B47,[1]医技类!$A$1:$I$65536,8,FALSE)</f>
        <v>100</v>
      </c>
      <c r="J47" s="16"/>
    </row>
    <row r="48" s="1" customFormat="1" ht="15.75" spans="1:10">
      <c r="A48" s="8">
        <v>38</v>
      </c>
      <c r="B48" s="10">
        <v>210103015</v>
      </c>
      <c r="C48" s="10" t="s">
        <v>1153</v>
      </c>
      <c r="D48" s="10"/>
      <c r="E48" s="10"/>
      <c r="F48" s="15" t="s">
        <v>16</v>
      </c>
      <c r="G48" s="16">
        <f>VLOOKUP($B48,[1]医技类!$A$1:$I$65536,6,FALSE)</f>
        <v>100</v>
      </c>
      <c r="H48" s="16">
        <f>VLOOKUP($B48,[1]医技类!$A$1:$I$65536,7,FALSE)</f>
        <v>100</v>
      </c>
      <c r="I48" s="16">
        <f>VLOOKUP($B48,[1]医技类!$A$1:$I$65536,8,FALSE)</f>
        <v>100</v>
      </c>
      <c r="J48" s="16"/>
    </row>
    <row r="49" s="1" customFormat="1" ht="15.75" spans="1:10">
      <c r="A49" s="8">
        <v>39</v>
      </c>
      <c r="B49" s="10">
        <v>210103016</v>
      </c>
      <c r="C49" s="10" t="s">
        <v>1154</v>
      </c>
      <c r="D49" s="10" t="s">
        <v>1155</v>
      </c>
      <c r="E49" s="10"/>
      <c r="F49" s="15" t="s">
        <v>16</v>
      </c>
      <c r="G49" s="16">
        <f>VLOOKUP($B49,[1]医技类!$A$1:$I$65536,6,FALSE)</f>
        <v>100</v>
      </c>
      <c r="H49" s="16">
        <f>VLOOKUP($B49,[1]医技类!$A$1:$I$65536,7,FALSE)</f>
        <v>100</v>
      </c>
      <c r="I49" s="16">
        <f>VLOOKUP($B49,[1]医技类!$A$1:$I$65536,8,FALSE)</f>
        <v>100</v>
      </c>
      <c r="J49" s="16"/>
    </row>
    <row r="50" s="1" customFormat="1" ht="15.75" spans="1:10">
      <c r="A50" s="8">
        <v>40</v>
      </c>
      <c r="B50" s="10">
        <v>210103017</v>
      </c>
      <c r="C50" s="10" t="s">
        <v>1156</v>
      </c>
      <c r="D50" s="10" t="s">
        <v>1157</v>
      </c>
      <c r="E50" s="10"/>
      <c r="F50" s="15" t="s">
        <v>16</v>
      </c>
      <c r="G50" s="16">
        <f>VLOOKUP($B50,[1]医技类!$A$1:$I$65536,6,FALSE)</f>
        <v>100</v>
      </c>
      <c r="H50" s="16">
        <f>VLOOKUP($B50,[1]医技类!$A$1:$I$65536,7,FALSE)</f>
        <v>100</v>
      </c>
      <c r="I50" s="16">
        <f>VLOOKUP($B50,[1]医技类!$A$1:$I$65536,8,FALSE)</f>
        <v>100</v>
      </c>
      <c r="J50" s="16"/>
    </row>
    <row r="51" s="1" customFormat="1" ht="15.75" spans="1:10">
      <c r="A51" s="8">
        <v>41</v>
      </c>
      <c r="B51" s="10">
        <v>210103018</v>
      </c>
      <c r="C51" s="10" t="s">
        <v>1158</v>
      </c>
      <c r="D51" s="10"/>
      <c r="E51" s="10"/>
      <c r="F51" s="15" t="s">
        <v>16</v>
      </c>
      <c r="G51" s="16" t="str">
        <f>VLOOKUP($B51,[1]医技类!$A$1:$I$65536,6,FALSE)</f>
        <v>市场调节价</v>
      </c>
      <c r="H51" s="16" t="str">
        <f>VLOOKUP($B51,[1]医技类!$A$1:$I$65536,7,FALSE)</f>
        <v>市场调节价</v>
      </c>
      <c r="I51" s="16" t="str">
        <f>VLOOKUP($B51,[1]医技类!$A$1:$I$65536,8,FALSE)</f>
        <v>市场调节价</v>
      </c>
      <c r="J51" s="16"/>
    </row>
    <row r="52" s="1" customFormat="1" ht="15.75" spans="1:10">
      <c r="A52" s="8">
        <v>42</v>
      </c>
      <c r="B52" s="10">
        <v>210103019</v>
      </c>
      <c r="C52" s="10" t="s">
        <v>1159</v>
      </c>
      <c r="D52" s="10"/>
      <c r="E52" s="10"/>
      <c r="F52" s="15" t="s">
        <v>16</v>
      </c>
      <c r="G52" s="16" t="str">
        <f>VLOOKUP($B52,[1]医技类!$A$1:$I$65536,6,FALSE)</f>
        <v>市场调节价</v>
      </c>
      <c r="H52" s="16" t="str">
        <f>VLOOKUP($B52,[1]医技类!$A$1:$I$65536,7,FALSE)</f>
        <v>市场调节价</v>
      </c>
      <c r="I52" s="16" t="str">
        <f>VLOOKUP($B52,[1]医技类!$A$1:$I$65536,8,FALSE)</f>
        <v>市场调节价</v>
      </c>
      <c r="J52" s="16"/>
    </row>
    <row r="53" s="1" customFormat="1" ht="15.75" spans="1:10">
      <c r="A53" s="8">
        <v>43</v>
      </c>
      <c r="B53" s="10">
        <v>210103020</v>
      </c>
      <c r="C53" s="10" t="s">
        <v>1160</v>
      </c>
      <c r="D53" s="10"/>
      <c r="E53" s="10"/>
      <c r="F53" s="15" t="s">
        <v>16</v>
      </c>
      <c r="G53" s="16" t="str">
        <f>VLOOKUP($B53,[1]医技类!$A$1:$I$65536,6,FALSE)</f>
        <v>市场调节价</v>
      </c>
      <c r="H53" s="16" t="str">
        <f>VLOOKUP($B53,[1]医技类!$A$1:$I$65536,7,FALSE)</f>
        <v>市场调节价</v>
      </c>
      <c r="I53" s="16" t="str">
        <f>VLOOKUP($B53,[1]医技类!$A$1:$I$65536,8,FALSE)</f>
        <v>市场调节价</v>
      </c>
      <c r="J53" s="16"/>
    </row>
    <row r="54" s="1" customFormat="1" ht="15.75" spans="1:10">
      <c r="A54" s="8">
        <v>44</v>
      </c>
      <c r="B54" s="10">
        <v>210103023</v>
      </c>
      <c r="C54" s="10" t="s">
        <v>1161</v>
      </c>
      <c r="D54" s="10"/>
      <c r="E54" s="10"/>
      <c r="F54" s="15" t="s">
        <v>16</v>
      </c>
      <c r="G54" s="16">
        <f>VLOOKUP($B54,[1]医技类!$A$1:$I$65536,6,FALSE)</f>
        <v>50</v>
      </c>
      <c r="H54" s="16">
        <f>VLOOKUP($B54,[1]医技类!$A$1:$I$65536,7,FALSE)</f>
        <v>50</v>
      </c>
      <c r="I54" s="16">
        <f>VLOOKUP($B54,[1]医技类!$A$1:$I$65536,8,FALSE)</f>
        <v>50</v>
      </c>
      <c r="J54" s="16"/>
    </row>
    <row r="55" s="1" customFormat="1" ht="31.5" spans="1:10">
      <c r="A55" s="8">
        <v>45</v>
      </c>
      <c r="B55" s="10">
        <v>210103024</v>
      </c>
      <c r="C55" s="10" t="s">
        <v>1162</v>
      </c>
      <c r="D55" s="10"/>
      <c r="E55" s="10"/>
      <c r="F55" s="15" t="s">
        <v>16</v>
      </c>
      <c r="G55" s="16">
        <f>VLOOKUP($B55,[1]医技类!$A$1:$I$65536,6,FALSE)</f>
        <v>100</v>
      </c>
      <c r="H55" s="16">
        <f>VLOOKUP($B55,[1]医技类!$A$1:$I$65536,7,FALSE)</f>
        <v>100</v>
      </c>
      <c r="I55" s="16">
        <f>VLOOKUP($B55,[1]医技类!$A$1:$I$65536,8,FALSE)</f>
        <v>100</v>
      </c>
      <c r="J55" s="16" t="str">
        <f>VLOOKUP($B55,[1]医技类!$A$1:$I$65536,9,FALSE)</f>
        <v>专用数字泌尿机加收150元</v>
      </c>
    </row>
    <row r="56" s="1" customFormat="1" ht="15.75" spans="1:10">
      <c r="A56" s="8">
        <v>46</v>
      </c>
      <c r="B56" s="10">
        <v>210103025</v>
      </c>
      <c r="C56" s="10" t="s">
        <v>1163</v>
      </c>
      <c r="D56" s="10"/>
      <c r="E56" s="10"/>
      <c r="F56" s="15" t="s">
        <v>16</v>
      </c>
      <c r="G56" s="16">
        <f>VLOOKUP($B56,[1]医技类!$A$1:$I$65536,6,FALSE)</f>
        <v>120</v>
      </c>
      <c r="H56" s="16">
        <f>VLOOKUP($B56,[1]医技类!$A$1:$I$65536,7,FALSE)</f>
        <v>120</v>
      </c>
      <c r="I56" s="16">
        <f>VLOOKUP($B56,[1]医技类!$A$1:$I$65536,8,FALSE)</f>
        <v>120</v>
      </c>
      <c r="J56" s="16"/>
    </row>
    <row r="57" s="1" customFormat="1" ht="15.75" spans="1:10">
      <c r="A57" s="8">
        <v>47</v>
      </c>
      <c r="B57" s="10">
        <v>210103026</v>
      </c>
      <c r="C57" s="10" t="s">
        <v>1164</v>
      </c>
      <c r="D57" s="10"/>
      <c r="E57" s="10"/>
      <c r="F57" s="15" t="s">
        <v>503</v>
      </c>
      <c r="G57" s="16">
        <f>VLOOKUP($B57,[1]医技类!$A$1:$I$65536,6,FALSE)</f>
        <v>80</v>
      </c>
      <c r="H57" s="16">
        <f>VLOOKUP($B57,[1]医技类!$A$1:$I$65536,7,FALSE)</f>
        <v>80</v>
      </c>
      <c r="I57" s="16">
        <f>VLOOKUP($B57,[1]医技类!$A$1:$I$65536,8,FALSE)</f>
        <v>80</v>
      </c>
      <c r="J57" s="16"/>
    </row>
    <row r="58" s="1" customFormat="1" ht="15.75" spans="1:10">
      <c r="A58" s="8">
        <v>48</v>
      </c>
      <c r="B58" s="10">
        <v>210103027</v>
      </c>
      <c r="C58" s="10" t="s">
        <v>1165</v>
      </c>
      <c r="D58" s="10"/>
      <c r="E58" s="10"/>
      <c r="F58" s="15" t="s">
        <v>16</v>
      </c>
      <c r="G58" s="16">
        <f>VLOOKUP($B58,[1]医技类!$A$1:$I$65536,6,FALSE)</f>
        <v>100</v>
      </c>
      <c r="H58" s="16">
        <f>VLOOKUP($B58,[1]医技类!$A$1:$I$65536,7,FALSE)</f>
        <v>100</v>
      </c>
      <c r="I58" s="16">
        <f>VLOOKUP($B58,[1]医技类!$A$1:$I$65536,8,FALSE)</f>
        <v>100</v>
      </c>
      <c r="J58" s="16"/>
    </row>
    <row r="59" s="1" customFormat="1" ht="15.75" spans="1:10">
      <c r="A59" s="8">
        <v>49</v>
      </c>
      <c r="B59" s="10">
        <v>210103028</v>
      </c>
      <c r="C59" s="10" t="s">
        <v>1166</v>
      </c>
      <c r="D59" s="13"/>
      <c r="E59" s="13"/>
      <c r="F59" s="15" t="s">
        <v>16</v>
      </c>
      <c r="G59" s="16">
        <f>VLOOKUP($B59,[1]医技类!$A$1:$I$65536,6,FALSE)</f>
        <v>200</v>
      </c>
      <c r="H59" s="16">
        <f>VLOOKUP($B59,[1]医技类!$A$1:$I$65536,7,FALSE)</f>
        <v>200</v>
      </c>
      <c r="I59" s="16">
        <f>VLOOKUP($B59,[1]医技类!$A$1:$I$65536,8,FALSE)</f>
        <v>200</v>
      </c>
      <c r="J59" s="16"/>
    </row>
    <row r="60" s="1" customFormat="1" ht="15.75" spans="1:10">
      <c r="A60" s="8">
        <v>50</v>
      </c>
      <c r="B60" s="10">
        <v>210103029</v>
      </c>
      <c r="C60" s="10" t="s">
        <v>1167</v>
      </c>
      <c r="D60" s="10"/>
      <c r="E60" s="10"/>
      <c r="F60" s="15" t="s">
        <v>503</v>
      </c>
      <c r="G60" s="16" t="str">
        <f>VLOOKUP($B60,[1]医技类!$A$1:$I$65536,6,FALSE)</f>
        <v>市场调节价</v>
      </c>
      <c r="H60" s="16" t="str">
        <f>VLOOKUP($B60,[1]医技类!$A$1:$I$65536,7,FALSE)</f>
        <v>市场调节价</v>
      </c>
      <c r="I60" s="16" t="str">
        <f>VLOOKUP($B60,[1]医技类!$A$1:$I$65536,8,FALSE)</f>
        <v>市场调节价</v>
      </c>
      <c r="J60" s="16"/>
    </row>
    <row r="61" s="1" customFormat="1" ht="15.75" spans="1:10">
      <c r="A61" s="8">
        <v>51</v>
      </c>
      <c r="B61" s="10">
        <v>210103030</v>
      </c>
      <c r="C61" s="10" t="s">
        <v>1168</v>
      </c>
      <c r="D61" s="10"/>
      <c r="E61" s="10"/>
      <c r="F61" s="15" t="s">
        <v>16</v>
      </c>
      <c r="G61" s="16">
        <f>VLOOKUP($B61,[1]医技类!$A$1:$I$65536,6,FALSE)</f>
        <v>80</v>
      </c>
      <c r="H61" s="16">
        <f>VLOOKUP($B61,[1]医技类!$A$1:$I$65536,7,FALSE)</f>
        <v>80</v>
      </c>
      <c r="I61" s="16">
        <f>VLOOKUP($B61,[1]医技类!$A$1:$I$65536,8,FALSE)</f>
        <v>80</v>
      </c>
      <c r="J61" s="16"/>
    </row>
    <row r="62" s="1" customFormat="1" ht="15.75" spans="1:10">
      <c r="A62" s="8">
        <v>52</v>
      </c>
      <c r="B62" s="10">
        <v>210103031</v>
      </c>
      <c r="C62" s="10" t="s">
        <v>1169</v>
      </c>
      <c r="D62" s="10"/>
      <c r="E62" s="10"/>
      <c r="F62" s="15" t="s">
        <v>16</v>
      </c>
      <c r="G62" s="16">
        <f>VLOOKUP($B62,[1]医技类!$A$1:$I$65536,6,FALSE)</f>
        <v>50</v>
      </c>
      <c r="H62" s="16">
        <f>VLOOKUP($B62,[1]医技类!$A$1:$I$65536,7,FALSE)</f>
        <v>50</v>
      </c>
      <c r="I62" s="16">
        <f>VLOOKUP($B62,[1]医技类!$A$1:$I$65536,8,FALSE)</f>
        <v>50</v>
      </c>
      <c r="J62" s="16"/>
    </row>
    <row r="63" s="1" customFormat="1" ht="15.75" spans="1:10">
      <c r="A63" s="8">
        <v>53</v>
      </c>
      <c r="B63" s="10">
        <v>210103032</v>
      </c>
      <c r="C63" s="10" t="s">
        <v>1170</v>
      </c>
      <c r="D63" s="10"/>
      <c r="E63" s="10"/>
      <c r="F63" s="15" t="s">
        <v>1171</v>
      </c>
      <c r="G63" s="16" t="str">
        <f>VLOOKUP($B63,[1]医技类!$A$1:$I$65536,6,FALSE)</f>
        <v>市场调节价</v>
      </c>
      <c r="H63" s="16" t="str">
        <f>VLOOKUP($B63,[1]医技类!$A$1:$I$65536,7,FALSE)</f>
        <v>市场调节价</v>
      </c>
      <c r="I63" s="16" t="str">
        <f>VLOOKUP($B63,[1]医技类!$A$1:$I$65536,8,FALSE)</f>
        <v>市场调节价</v>
      </c>
      <c r="J63" s="16"/>
    </row>
    <row r="64" s="1" customFormat="1" ht="15.75" spans="1:10">
      <c r="A64" s="8">
        <v>54</v>
      </c>
      <c r="B64" s="10">
        <v>210103033</v>
      </c>
      <c r="C64" s="10" t="s">
        <v>1172</v>
      </c>
      <c r="D64" s="10"/>
      <c r="E64" s="10"/>
      <c r="F64" s="15" t="s">
        <v>16</v>
      </c>
      <c r="G64" s="16">
        <f>VLOOKUP($B64,[1]医技类!$A$1:$I$65536,6,FALSE)</f>
        <v>50</v>
      </c>
      <c r="H64" s="16">
        <f>VLOOKUP($B64,[1]医技类!$A$1:$I$65536,7,FALSE)</f>
        <v>50</v>
      </c>
      <c r="I64" s="16">
        <f>VLOOKUP($B64,[1]医技类!$A$1:$I$65536,8,FALSE)</f>
        <v>50</v>
      </c>
      <c r="J64" s="16"/>
    </row>
    <row r="65" s="1" customFormat="1" ht="15.75" spans="1:10">
      <c r="A65" s="8">
        <v>55</v>
      </c>
      <c r="B65" s="10">
        <v>210103034</v>
      </c>
      <c r="C65" s="10" t="s">
        <v>1173</v>
      </c>
      <c r="D65" s="10"/>
      <c r="E65" s="10"/>
      <c r="F65" s="15" t="s">
        <v>1174</v>
      </c>
      <c r="G65" s="16">
        <f>VLOOKUP($B65,[1]医技类!$A$1:$I$65536,6,FALSE)</f>
        <v>50</v>
      </c>
      <c r="H65" s="16">
        <f>VLOOKUP($B65,[1]医技类!$A$1:$I$65536,7,FALSE)</f>
        <v>50</v>
      </c>
      <c r="I65" s="16">
        <f>VLOOKUP($B65,[1]医技类!$A$1:$I$65536,8,FALSE)</f>
        <v>50</v>
      </c>
      <c r="J65" s="16"/>
    </row>
    <row r="66" s="1" customFormat="1" ht="15.75" spans="1:10">
      <c r="A66" s="8">
        <v>56</v>
      </c>
      <c r="B66" s="10">
        <v>210103035</v>
      </c>
      <c r="C66" s="10" t="s">
        <v>1175</v>
      </c>
      <c r="D66" s="10"/>
      <c r="E66" s="10"/>
      <c r="F66" s="15" t="s">
        <v>1171</v>
      </c>
      <c r="G66" s="16"/>
      <c r="H66" s="16"/>
      <c r="I66" s="16"/>
      <c r="J66" s="16"/>
    </row>
    <row r="67" s="1" customFormat="1" ht="15.75" spans="1:10">
      <c r="A67" s="8">
        <v>57</v>
      </c>
      <c r="B67" s="10" t="s">
        <v>1176</v>
      </c>
      <c r="C67" s="10" t="s">
        <v>1177</v>
      </c>
      <c r="D67" s="10"/>
      <c r="E67" s="10"/>
      <c r="F67" s="15" t="s">
        <v>1171</v>
      </c>
      <c r="G67" s="16">
        <f>VLOOKUP($B67,[1]医技类!$A$1:$I$65536,6,FALSE)</f>
        <v>600</v>
      </c>
      <c r="H67" s="16">
        <f>VLOOKUP($B67,[1]医技类!$A$1:$I$65536,7,FALSE)</f>
        <v>600</v>
      </c>
      <c r="I67" s="16">
        <f>VLOOKUP($B67,[1]医技类!$A$1:$I$65536,8,FALSE)</f>
        <v>600</v>
      </c>
      <c r="J67" s="16" t="str">
        <f>VLOOKUP($B67,[1]医技类!$A$1:$I$65536,9,FALSE)</f>
        <v>同时检查双肢加收400元</v>
      </c>
    </row>
    <row r="68" s="1" customFormat="1" ht="15.75" spans="1:10">
      <c r="A68" s="8">
        <v>58</v>
      </c>
      <c r="B68" s="10" t="s">
        <v>1178</v>
      </c>
      <c r="C68" s="10" t="s">
        <v>1179</v>
      </c>
      <c r="D68" s="10"/>
      <c r="E68" s="10"/>
      <c r="F68" s="15" t="s">
        <v>1171</v>
      </c>
      <c r="G68" s="16">
        <f>VLOOKUP($B68,[1]医技类!$A$1:$I$65536,6,FALSE)</f>
        <v>1200</v>
      </c>
      <c r="H68" s="16">
        <f>VLOOKUP($B68,[1]医技类!$A$1:$I$65536,7,FALSE)</f>
        <v>1200</v>
      </c>
      <c r="I68" s="16">
        <f>VLOOKUP($B68,[1]医技类!$A$1:$I$65536,8,FALSE)</f>
        <v>1200</v>
      </c>
      <c r="J68" s="16" t="str">
        <f>VLOOKUP($B68,[1]医技类!$A$1:$I$65536,9,FALSE)</f>
        <v>同时检查双肢加收600元</v>
      </c>
    </row>
    <row r="69" s="1" customFormat="1" ht="347" customHeight="1" spans="1:10">
      <c r="A69" s="8">
        <v>59</v>
      </c>
      <c r="B69" s="9">
        <v>2102</v>
      </c>
      <c r="C69" s="9" t="s">
        <v>1180</v>
      </c>
      <c r="D69" s="10" t="s">
        <v>1181</v>
      </c>
      <c r="E69" s="10" t="s">
        <v>1182</v>
      </c>
      <c r="F69" s="15"/>
      <c r="G69" s="16"/>
      <c r="H69" s="16"/>
      <c r="I69" s="16"/>
      <c r="J69" s="16" t="str">
        <f>VLOOKUP($B69,[1]医技类!$A$1:$I$65536,9,FALSE)</f>
        <v>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v>
      </c>
    </row>
    <row r="70" s="1" customFormat="1" ht="15.75" spans="1:10">
      <c r="A70" s="8">
        <v>60</v>
      </c>
      <c r="B70" s="10">
        <v>210200001</v>
      </c>
      <c r="C70" s="10" t="s">
        <v>1183</v>
      </c>
      <c r="D70" s="10"/>
      <c r="E70" s="10"/>
      <c r="F70" s="15" t="s">
        <v>1184</v>
      </c>
      <c r="G70" s="16"/>
      <c r="H70" s="16"/>
      <c r="I70" s="16"/>
      <c r="J70" s="16"/>
    </row>
    <row r="71" s="1" customFormat="1" ht="36" customHeight="1" spans="1:10">
      <c r="A71" s="8">
        <v>61</v>
      </c>
      <c r="B71" s="10" t="s">
        <v>1185</v>
      </c>
      <c r="C71" s="10" t="s">
        <v>1186</v>
      </c>
      <c r="D71" s="10"/>
      <c r="E71" s="10"/>
      <c r="F71" s="15" t="s">
        <v>1184</v>
      </c>
      <c r="G71" s="16">
        <f>VLOOKUP($B71,[1]医技类!$A$1:$I$65536,6,FALSE)</f>
        <v>320</v>
      </c>
      <c r="H71" s="16">
        <f>VLOOKUP($B71,[1]医技类!$A$1:$I$65536,7,FALSE)</f>
        <v>300</v>
      </c>
      <c r="I71" s="16">
        <f>VLOOKUP($B71,[1]医技类!$A$1:$I$65536,8,FALSE)</f>
        <v>280</v>
      </c>
      <c r="J71" s="16"/>
    </row>
    <row r="72" s="1" customFormat="1" ht="31.5" spans="1:10">
      <c r="A72" s="8">
        <v>62</v>
      </c>
      <c r="B72" s="10" t="s">
        <v>1187</v>
      </c>
      <c r="C72" s="10" t="s">
        <v>1188</v>
      </c>
      <c r="D72" s="10"/>
      <c r="E72" s="10"/>
      <c r="F72" s="15" t="s">
        <v>1184</v>
      </c>
      <c r="G72" s="16">
        <f>VLOOKUP($B72,[1]医技类!$A$1:$I$65536,6,FALSE)</f>
        <v>500</v>
      </c>
      <c r="H72" s="16">
        <f>VLOOKUP($B72,[1]医技类!$A$1:$I$65536,7,FALSE)</f>
        <v>450</v>
      </c>
      <c r="I72" s="16">
        <f>VLOOKUP($B72,[1]医技类!$A$1:$I$65536,8,FALSE)</f>
        <v>400</v>
      </c>
      <c r="J72" s="16"/>
    </row>
    <row r="73" s="1" customFormat="1" ht="15.75" spans="1:10">
      <c r="A73" s="8">
        <v>63</v>
      </c>
      <c r="B73" s="10">
        <v>210200003</v>
      </c>
      <c r="C73" s="10" t="s">
        <v>1189</v>
      </c>
      <c r="D73" s="10"/>
      <c r="E73" s="10"/>
      <c r="F73" s="15" t="s">
        <v>16</v>
      </c>
      <c r="G73" s="16">
        <f>VLOOKUP($B73,[1]医技类!$A$1:$I$65536,6,FALSE)</f>
        <v>430</v>
      </c>
      <c r="H73" s="16">
        <f>VLOOKUP($B73,[1]医技类!$A$1:$I$65536,7,FALSE)</f>
        <v>387</v>
      </c>
      <c r="I73" s="16">
        <f>VLOOKUP($B73,[1]医技类!$A$1:$I$65536,8,FALSE)</f>
        <v>370</v>
      </c>
      <c r="J73" s="16" t="str">
        <f>VLOOKUP($B73,[1]医技类!$A$1:$I$65536,9,FALSE)</f>
        <v>平扫费另收</v>
      </c>
    </row>
    <row r="74" s="1" customFormat="1" ht="15.75" spans="1:10">
      <c r="A74" s="8">
        <v>64</v>
      </c>
      <c r="B74" s="10">
        <v>210200004</v>
      </c>
      <c r="C74" s="10" t="s">
        <v>1190</v>
      </c>
      <c r="D74" s="10" t="s">
        <v>1191</v>
      </c>
      <c r="E74" s="10"/>
      <c r="F74" s="15" t="s">
        <v>16</v>
      </c>
      <c r="G74" s="16">
        <f>VLOOKUP($B74,[1]医技类!$A$1:$I$65536,6,FALSE)</f>
        <v>430</v>
      </c>
      <c r="H74" s="16">
        <f>VLOOKUP($B74,[1]医技类!$A$1:$I$65536,7,FALSE)</f>
        <v>387</v>
      </c>
      <c r="I74" s="16">
        <f>VLOOKUP($B74,[1]医技类!$A$1:$I$65536,8,FALSE)</f>
        <v>370</v>
      </c>
      <c r="J74" s="16" t="str">
        <f>VLOOKUP($B74,[1]医技类!$A$1:$I$65536,9,FALSE)</f>
        <v>平扫费另收</v>
      </c>
    </row>
    <row r="75" s="1" customFormat="1" ht="15.75" spans="1:10">
      <c r="A75" s="8">
        <v>65</v>
      </c>
      <c r="B75" s="10">
        <v>210200005</v>
      </c>
      <c r="C75" s="10" t="s">
        <v>1192</v>
      </c>
      <c r="D75" s="10" t="s">
        <v>1193</v>
      </c>
      <c r="E75" s="10"/>
      <c r="F75" s="15" t="s">
        <v>1184</v>
      </c>
      <c r="G75" s="16">
        <f>VLOOKUP($B75,[1]医技类!$A$1:$I$65536,6,FALSE)</f>
        <v>360</v>
      </c>
      <c r="H75" s="16">
        <f>VLOOKUP($B75,[1]医技类!$A$1:$I$65536,7,FALSE)</f>
        <v>330</v>
      </c>
      <c r="I75" s="16">
        <f>VLOOKUP($B75,[1]医技类!$A$1:$I$65536,8,FALSE)</f>
        <v>300</v>
      </c>
      <c r="J75" s="16" t="str">
        <f>VLOOKUP($B75,[1]医技类!$A$1:$I$65536,9,FALSE)</f>
        <v>平扫费另收</v>
      </c>
    </row>
    <row r="76" s="1" customFormat="1" ht="47.25" spans="1:10">
      <c r="A76" s="8">
        <v>66</v>
      </c>
      <c r="B76" s="10">
        <v>210200006</v>
      </c>
      <c r="C76" s="10" t="s">
        <v>1194</v>
      </c>
      <c r="D76" s="10"/>
      <c r="E76" s="10"/>
      <c r="F76" s="15" t="s">
        <v>1184</v>
      </c>
      <c r="G76" s="16">
        <f>VLOOKUP($B76,[1]医技类!$A$1:$I$65536,6,FALSE)</f>
        <v>80</v>
      </c>
      <c r="H76" s="16">
        <f>VLOOKUP($B76,[1]医技类!$A$1:$I$65536,7,FALSE)</f>
        <v>80</v>
      </c>
      <c r="I76" s="16">
        <f>VLOOKUP($B76,[1]医技类!$A$1:$I$65536,8,FALSE)</f>
        <v>70</v>
      </c>
      <c r="J76" s="16" t="str">
        <f>VLOOKUP($B76,[1]医技类!$A$1:$I$65536,9,FALSE)</f>
        <v>平扫费另收</v>
      </c>
    </row>
    <row r="77" s="1" customFormat="1" ht="31.5" spans="1:10">
      <c r="A77" s="8">
        <v>67</v>
      </c>
      <c r="B77" s="10">
        <v>210200007</v>
      </c>
      <c r="C77" s="10" t="s">
        <v>1195</v>
      </c>
      <c r="D77" s="10" t="s">
        <v>1196</v>
      </c>
      <c r="E77" s="10"/>
      <c r="F77" s="15" t="s">
        <v>1184</v>
      </c>
      <c r="G77" s="16">
        <f>VLOOKUP($B77,[1]医技类!$A$1:$I$65536,6,FALSE)</f>
        <v>400</v>
      </c>
      <c r="H77" s="16">
        <f>VLOOKUP($B77,[1]医技类!$A$1:$I$65536,7,FALSE)</f>
        <v>360</v>
      </c>
      <c r="I77" s="16">
        <f>VLOOKUP($B77,[1]医技类!$A$1:$I$65536,8,FALSE)</f>
        <v>360</v>
      </c>
      <c r="J77" s="16" t="str">
        <f>VLOOKUP($B77,[1]医技类!$A$1:$I$65536,9,FALSE)</f>
        <v>平扫费另收</v>
      </c>
    </row>
    <row r="78" s="1" customFormat="1" ht="31.5" spans="1:10">
      <c r="A78" s="8">
        <v>68</v>
      </c>
      <c r="B78" s="10">
        <v>210200008</v>
      </c>
      <c r="C78" s="10" t="s">
        <v>1197</v>
      </c>
      <c r="D78" s="10"/>
      <c r="E78" s="10"/>
      <c r="F78" s="15" t="s">
        <v>16</v>
      </c>
      <c r="G78" s="16">
        <f>VLOOKUP($B78,[1]医技类!$A$1:$I$65536,6,FALSE)</f>
        <v>400</v>
      </c>
      <c r="H78" s="16">
        <f>VLOOKUP($B78,[1]医技类!$A$1:$I$65536,7,FALSE)</f>
        <v>360</v>
      </c>
      <c r="I78" s="16">
        <f>VLOOKUP($B78,[1]医技类!$A$1:$I$65536,8,FALSE)</f>
        <v>360</v>
      </c>
      <c r="J78" s="16"/>
    </row>
    <row r="79" s="1" customFormat="1" ht="31.5" spans="1:10">
      <c r="A79" s="8">
        <v>69</v>
      </c>
      <c r="B79" s="10" t="s">
        <v>1198</v>
      </c>
      <c r="C79" s="10" t="s">
        <v>1199</v>
      </c>
      <c r="D79" s="10"/>
      <c r="E79" s="10"/>
      <c r="F79" s="15" t="s">
        <v>16</v>
      </c>
      <c r="G79" s="16">
        <f>VLOOKUP($B79,[1]医技类!$A$1:$I$65536,6,FALSE)</f>
        <v>400</v>
      </c>
      <c r="H79" s="16">
        <f>VLOOKUP($B79,[1]医技类!$A$1:$I$65536,7,FALSE)</f>
        <v>360</v>
      </c>
      <c r="I79" s="16">
        <f>VLOOKUP($B79,[1]医技类!$A$1:$I$65536,8,FALSE)</f>
        <v>340</v>
      </c>
      <c r="J79" s="16" t="str">
        <f>VLOOKUP($B79,[1]医技类!$A$1:$I$65536,9,FALSE)</f>
        <v>平扫费另收</v>
      </c>
    </row>
    <row r="80" s="1" customFormat="1" ht="31.5" spans="1:10">
      <c r="A80" s="8">
        <v>70</v>
      </c>
      <c r="B80" s="10" t="s">
        <v>1200</v>
      </c>
      <c r="C80" s="10" t="s">
        <v>1201</v>
      </c>
      <c r="D80" s="10"/>
      <c r="E80" s="10"/>
      <c r="F80" s="15" t="s">
        <v>16</v>
      </c>
      <c r="G80" s="16">
        <f>VLOOKUP($B80,[1]医技类!$A$1:$I$65536,6,FALSE)</f>
        <v>100</v>
      </c>
      <c r="H80" s="16">
        <f>VLOOKUP($B80,[1]医技类!$A$1:$I$65536,7,FALSE)</f>
        <v>95</v>
      </c>
      <c r="I80" s="16">
        <f>VLOOKUP($B80,[1]医技类!$A$1:$I$65536,8,FALSE)</f>
        <v>90</v>
      </c>
      <c r="J80" s="16" t="str">
        <f>VLOOKUP($B80,[1]医技类!$A$1:$I$65536,9,FALSE)</f>
        <v>平扫费另收</v>
      </c>
    </row>
    <row r="81" s="1" customFormat="1" ht="31.5" spans="1:10">
      <c r="A81" s="8">
        <v>71</v>
      </c>
      <c r="B81" s="10" t="s">
        <v>1202</v>
      </c>
      <c r="C81" s="10" t="s">
        <v>1203</v>
      </c>
      <c r="D81" s="10" t="s">
        <v>1204</v>
      </c>
      <c r="E81" s="10"/>
      <c r="F81" s="15" t="s">
        <v>16</v>
      </c>
      <c r="G81" s="16">
        <f>VLOOKUP($B81,[1]医技类!$A$1:$I$65536,6,FALSE)</f>
        <v>130</v>
      </c>
      <c r="H81" s="16">
        <f>VLOOKUP($B81,[1]医技类!$A$1:$I$65536,7,FALSE)</f>
        <v>120</v>
      </c>
      <c r="I81" s="16">
        <f>VLOOKUP($B81,[1]医技类!$A$1:$I$65536,8,FALSE)</f>
        <v>110</v>
      </c>
      <c r="J81" s="16" t="str">
        <f>VLOOKUP($B81,[1]医技类!$A$1:$I$65536,9,FALSE)</f>
        <v>平扫费另收</v>
      </c>
    </row>
    <row r="82" s="1" customFormat="1" ht="283.05" customHeight="1" spans="1:10">
      <c r="A82" s="8">
        <v>72</v>
      </c>
      <c r="B82" s="9">
        <v>2103</v>
      </c>
      <c r="C82" s="9" t="s">
        <v>1205</v>
      </c>
      <c r="D82" s="10" t="s">
        <v>1181</v>
      </c>
      <c r="E82" s="10" t="s">
        <v>1182</v>
      </c>
      <c r="F82" s="15"/>
      <c r="G82" s="16"/>
      <c r="H82" s="16"/>
      <c r="I82" s="16"/>
      <c r="J82" s="16" t="str">
        <f>VLOOKUP($B82,[1]医技类!$A$1:$I$65536,9,FALSE)</f>
        <v>1.计价部位分为颅脑、眼眶、视神经管、颞骨、鞍区、副鼻窦、鼻骨、颈部、胸部、心脏、上腹部、下腹部、盆腔、椎体(每三个椎体)、双髋关节、膝关节、肢体、其他；2.用高压注射器单筒加收100元，双筒加收150元；3.增强扫描加收50%;4.刻录光盘每张50元；5.心电或呼吸门控设备每次50元；6.患者需补打胶片，可另收胶片费</v>
      </c>
    </row>
    <row r="83" s="1" customFormat="1" ht="63" spans="1:10">
      <c r="A83" s="8">
        <v>73</v>
      </c>
      <c r="B83" s="10">
        <v>210300001</v>
      </c>
      <c r="C83" s="10" t="s">
        <v>1206</v>
      </c>
      <c r="D83" s="10"/>
      <c r="E83" s="10"/>
      <c r="F83" s="15" t="s">
        <v>1100</v>
      </c>
      <c r="G83" s="16"/>
      <c r="H83" s="16"/>
      <c r="I83" s="16"/>
      <c r="J83" s="16" t="str">
        <f>VLOOKUP($B83,[1]医技类!$A$1:$I$65536,9,FALSE)</f>
        <v>C型臂CT检查每部位270元;宝石CT、螺旋CT256、320层平扫500元；双层探测器光谱CT600元</v>
      </c>
    </row>
    <row r="84" s="1" customFormat="1" ht="15.75" spans="1:10">
      <c r="A84" s="8">
        <v>74</v>
      </c>
      <c r="B84" s="10" t="s">
        <v>1207</v>
      </c>
      <c r="C84" s="10" t="s">
        <v>1208</v>
      </c>
      <c r="D84" s="10"/>
      <c r="E84" s="10"/>
      <c r="F84" s="15" t="s">
        <v>1100</v>
      </c>
      <c r="G84" s="16">
        <f>VLOOKUP($B84,[1]医技类!$A$1:$I$65536,6,FALSE)</f>
        <v>70</v>
      </c>
      <c r="H84" s="16">
        <f>VLOOKUP($B84,[1]医技类!$A$1:$I$65536,7,FALSE)</f>
        <v>70</v>
      </c>
      <c r="I84" s="16">
        <f>VLOOKUP($B84,[1]医技类!$A$1:$I$65536,8,FALSE)</f>
        <v>70</v>
      </c>
      <c r="J84" s="16"/>
    </row>
    <row r="85" s="1" customFormat="1" ht="31.5" spans="1:10">
      <c r="A85" s="8">
        <v>75</v>
      </c>
      <c r="B85" s="10" t="s">
        <v>1209</v>
      </c>
      <c r="C85" s="10" t="s">
        <v>1210</v>
      </c>
      <c r="D85" s="10"/>
      <c r="E85" s="10"/>
      <c r="F85" s="15" t="s">
        <v>1100</v>
      </c>
      <c r="G85" s="16">
        <f>VLOOKUP($B85,[1]医技类!$A$1:$I$65536,6,FALSE)</f>
        <v>150</v>
      </c>
      <c r="H85" s="16">
        <f>VLOOKUP($B85,[1]医技类!$A$1:$I$65536,7,FALSE)</f>
        <v>150</v>
      </c>
      <c r="I85" s="16">
        <f>VLOOKUP($B85,[1]医技类!$A$1:$I$65536,8,FALSE)</f>
        <v>135</v>
      </c>
      <c r="J85" s="16"/>
    </row>
    <row r="86" s="1" customFormat="1" ht="15.75" spans="1:10">
      <c r="A86" s="8">
        <v>76</v>
      </c>
      <c r="B86" s="10" t="s">
        <v>1211</v>
      </c>
      <c r="C86" s="10" t="s">
        <v>1212</v>
      </c>
      <c r="D86" s="10"/>
      <c r="E86" s="10"/>
      <c r="F86" s="15" t="s">
        <v>1100</v>
      </c>
      <c r="G86" s="16">
        <f>VLOOKUP($B86,[1]医技类!$A$1:$I$65536,6,FALSE)</f>
        <v>180</v>
      </c>
      <c r="H86" s="16">
        <f>VLOOKUP($B86,[1]医技类!$A$1:$I$65536,7,FALSE)</f>
        <v>162</v>
      </c>
      <c r="I86" s="16">
        <f>VLOOKUP($B86,[1]医技类!$A$1:$I$65536,8,FALSE)</f>
        <v>150</v>
      </c>
      <c r="J86" s="16"/>
    </row>
    <row r="87" s="1" customFormat="1" ht="31.5" spans="1:10">
      <c r="A87" s="8">
        <v>77</v>
      </c>
      <c r="B87" s="10" t="s">
        <v>1213</v>
      </c>
      <c r="C87" s="10" t="s">
        <v>1214</v>
      </c>
      <c r="D87" s="10"/>
      <c r="E87" s="10"/>
      <c r="F87" s="15" t="s">
        <v>1100</v>
      </c>
      <c r="G87" s="16">
        <f>VLOOKUP($B87,[1]医技类!$A$1:$I$65536,6,FALSE)</f>
        <v>210</v>
      </c>
      <c r="H87" s="16">
        <f>VLOOKUP($B87,[1]医技类!$A$1:$I$65536,7,FALSE)</f>
        <v>210</v>
      </c>
      <c r="I87" s="16">
        <f>VLOOKUP($B87,[1]医技类!$A$1:$I$65536,8,FALSE)</f>
        <v>170</v>
      </c>
      <c r="J87" s="16"/>
    </row>
    <row r="88" s="1" customFormat="1" ht="31.5" spans="1:10">
      <c r="A88" s="8">
        <v>78</v>
      </c>
      <c r="B88" s="10" t="s">
        <v>1215</v>
      </c>
      <c r="C88" s="10" t="s">
        <v>1216</v>
      </c>
      <c r="D88" s="10"/>
      <c r="E88" s="10"/>
      <c r="F88" s="15" t="s">
        <v>1100</v>
      </c>
      <c r="G88" s="16">
        <f>VLOOKUP($B88,[1]医技类!$A$1:$I$65536,6,FALSE)</f>
        <v>340</v>
      </c>
      <c r="H88" s="16">
        <f>VLOOKUP($B88,[1]医技类!$A$1:$I$65536,7,FALSE)</f>
        <v>330</v>
      </c>
      <c r="I88" s="16">
        <f>VLOOKUP($B88,[1]医技类!$A$1:$I$65536,8,FALSE)</f>
        <v>300</v>
      </c>
      <c r="J88" s="16"/>
    </row>
    <row r="89" s="1" customFormat="1" ht="15.75" spans="1:10">
      <c r="A89" s="8">
        <v>79</v>
      </c>
      <c r="B89" s="10" t="s">
        <v>1217</v>
      </c>
      <c r="C89" s="10" t="s">
        <v>1218</v>
      </c>
      <c r="D89" s="10"/>
      <c r="E89" s="10"/>
      <c r="F89" s="15" t="s">
        <v>1100</v>
      </c>
      <c r="G89" s="16">
        <f>VLOOKUP($B89,[1]医技类!$A$1:$I$65536,6,FALSE)</f>
        <v>590</v>
      </c>
      <c r="H89" s="16">
        <f>VLOOKUP($B89,[1]医技类!$A$1:$I$65536,7,FALSE)</f>
        <v>520</v>
      </c>
      <c r="I89" s="16">
        <f>VLOOKUP($B89,[1]医技类!$A$1:$I$65536,8,FALSE)</f>
        <v>485</v>
      </c>
      <c r="J89" s="16"/>
    </row>
    <row r="90" s="1" customFormat="1" ht="31.5" spans="1:10">
      <c r="A90" s="8">
        <v>80</v>
      </c>
      <c r="B90" s="10">
        <v>210300003</v>
      </c>
      <c r="C90" s="10" t="s">
        <v>1219</v>
      </c>
      <c r="D90" s="10" t="s">
        <v>1220</v>
      </c>
      <c r="E90" s="10"/>
      <c r="F90" s="15" t="s">
        <v>1100</v>
      </c>
      <c r="G90" s="16" t="str">
        <f>VLOOKUP($B90,[1]医技类!$A$1:$I$65536,6,FALSE)</f>
        <v>市场调节价</v>
      </c>
      <c r="H90" s="16" t="str">
        <f>VLOOKUP($B90,[1]医技类!$A$1:$I$65536,7,FALSE)</f>
        <v>市场调节价</v>
      </c>
      <c r="I90" s="16" t="str">
        <f>VLOOKUP($B90,[1]医技类!$A$1:$I$65536,8,FALSE)</f>
        <v>市场调节价</v>
      </c>
      <c r="J90" s="16"/>
    </row>
    <row r="91" s="1" customFormat="1" ht="31.5" spans="1:10">
      <c r="A91" s="8">
        <v>81</v>
      </c>
      <c r="B91" s="13">
        <v>210300004</v>
      </c>
      <c r="C91" s="13" t="s">
        <v>1221</v>
      </c>
      <c r="D91" s="10" t="s">
        <v>1222</v>
      </c>
      <c r="E91" s="13"/>
      <c r="F91" s="15" t="s">
        <v>1100</v>
      </c>
      <c r="G91" s="16">
        <f>VLOOKUP($B91,[1]医技类!$A$1:$I$65536,6,FALSE)</f>
        <v>350</v>
      </c>
      <c r="H91" s="16">
        <f>VLOOKUP($B91,[1]医技类!$A$1:$I$65536,7,FALSE)</f>
        <v>330</v>
      </c>
      <c r="I91" s="16">
        <f>VLOOKUP($B91,[1]医技类!$A$1:$I$65536,8,FALSE)</f>
        <v>300</v>
      </c>
      <c r="J91" s="16" t="str">
        <f>VLOOKUP($B91,[1]医技类!$A$1:$I$65536,9,FALSE)</f>
        <v>平扫费另收</v>
      </c>
    </row>
    <row r="92" s="1" customFormat="1" ht="15.75" spans="1:10">
      <c r="A92" s="8">
        <v>82</v>
      </c>
      <c r="B92" s="10">
        <v>210300006</v>
      </c>
      <c r="C92" s="10" t="s">
        <v>1223</v>
      </c>
      <c r="D92" s="10"/>
      <c r="E92" s="10"/>
      <c r="F92" s="15" t="s">
        <v>1100</v>
      </c>
      <c r="G92" s="16">
        <f>VLOOKUP($B92,[1]医技类!$A$1:$I$65536,6,FALSE)</f>
        <v>410</v>
      </c>
      <c r="H92" s="16">
        <f>VLOOKUP($B92,[1]医技类!$A$1:$I$65536,7,FALSE)</f>
        <v>370</v>
      </c>
      <c r="I92" s="16">
        <f>VLOOKUP($B92,[1]医技类!$A$1:$I$65536,8,FALSE)</f>
        <v>340</v>
      </c>
      <c r="J92" s="16" t="str">
        <f>VLOOKUP($B92,[1]医技类!$A$1:$I$65536,9,FALSE)</f>
        <v>平扫费另收</v>
      </c>
    </row>
    <row r="93" s="1" customFormat="1" ht="15.75" spans="1:10">
      <c r="A93" s="8">
        <v>83</v>
      </c>
      <c r="B93" s="10">
        <v>210300007</v>
      </c>
      <c r="C93" s="10" t="s">
        <v>1224</v>
      </c>
      <c r="D93" s="10"/>
      <c r="E93" s="10"/>
      <c r="F93" s="15" t="s">
        <v>1100</v>
      </c>
      <c r="G93" s="16">
        <f>VLOOKUP($B93,[1]医技类!$A$1:$I$65536,6,FALSE)</f>
        <v>270</v>
      </c>
      <c r="H93" s="16">
        <f>VLOOKUP($B93,[1]医技类!$A$1:$I$65536,7,FALSE)</f>
        <v>270</v>
      </c>
      <c r="I93" s="16">
        <f>VLOOKUP($B93,[1]医技类!$A$1:$I$65536,8,FALSE)</f>
        <v>270</v>
      </c>
      <c r="J93" s="16" t="str">
        <f>VLOOKUP($B93,[1]医技类!$A$1:$I$65536,9,FALSE)</f>
        <v>平扫费另收</v>
      </c>
    </row>
    <row r="94" s="1" customFormat="1" ht="31.5" spans="1:10">
      <c r="A94" s="8">
        <v>84</v>
      </c>
      <c r="B94" s="9">
        <v>2104</v>
      </c>
      <c r="C94" s="9" t="s">
        <v>1225</v>
      </c>
      <c r="D94" s="10" t="s">
        <v>1226</v>
      </c>
      <c r="E94" s="10"/>
      <c r="F94" s="15"/>
      <c r="G94" s="16"/>
      <c r="H94" s="16"/>
      <c r="I94" s="16"/>
      <c r="J94" s="16" t="str">
        <f>VLOOKUP($B94,[1]医技类!$A$1:$I$65536,9,FALSE)</f>
        <v>远程会诊加收100元</v>
      </c>
    </row>
    <row r="95" s="1" customFormat="1" ht="15.75" spans="1:10">
      <c r="A95" s="8">
        <v>85</v>
      </c>
      <c r="B95" s="10">
        <v>210400001</v>
      </c>
      <c r="C95" s="10" t="s">
        <v>904</v>
      </c>
      <c r="D95" s="10"/>
      <c r="E95" s="10"/>
      <c r="F95" s="15" t="s">
        <v>16</v>
      </c>
      <c r="G95" s="16">
        <f>VLOOKUP($B95,[1]医技类!$A$1:$I$65536,6,FALSE)</f>
        <v>50</v>
      </c>
      <c r="H95" s="16">
        <f>VLOOKUP($B95,[1]医技类!$A$1:$I$65536,7,FALSE)</f>
        <v>50</v>
      </c>
      <c r="I95" s="16">
        <f>VLOOKUP($B95,[1]医技类!$A$1:$I$65536,8,FALSE)</f>
        <v>50</v>
      </c>
      <c r="J95" s="16"/>
    </row>
    <row r="96" s="1" customFormat="1" ht="15.75" spans="1:10">
      <c r="A96" s="8">
        <v>86</v>
      </c>
      <c r="B96" s="10">
        <v>210400002</v>
      </c>
      <c r="C96" s="10" t="s">
        <v>906</v>
      </c>
      <c r="D96" s="10"/>
      <c r="E96" s="10"/>
      <c r="F96" s="15" t="s">
        <v>16</v>
      </c>
      <c r="G96" s="16">
        <f>VLOOKUP($B96,[1]医技类!$A$1:$I$65536,6,FALSE)</f>
        <v>80</v>
      </c>
      <c r="H96" s="16">
        <f>VLOOKUP($B96,[1]医技类!$A$1:$I$65536,7,FALSE)</f>
        <v>80</v>
      </c>
      <c r="I96" s="16">
        <f>VLOOKUP($B96,[1]医技类!$A$1:$I$65536,8,FALSE)</f>
        <v>80</v>
      </c>
      <c r="J96" s="16"/>
    </row>
    <row r="97" s="1" customFormat="1" ht="15.75" spans="1:10">
      <c r="A97" s="8">
        <v>87</v>
      </c>
      <c r="B97" s="10">
        <v>210400003</v>
      </c>
      <c r="C97" s="10" t="s">
        <v>908</v>
      </c>
      <c r="D97" s="10" t="s">
        <v>945</v>
      </c>
      <c r="E97" s="10"/>
      <c r="F97" s="15" t="s">
        <v>16</v>
      </c>
      <c r="G97" s="16" t="str">
        <f>VLOOKUP($B97,[1]医技类!$A$1:$I$65536,6,FALSE)</f>
        <v>市场调节价</v>
      </c>
      <c r="H97" s="16" t="str">
        <f>VLOOKUP($B97,[1]医技类!$A$1:$I$65536,7,FALSE)</f>
        <v>市场调节价</v>
      </c>
      <c r="I97" s="16" t="str">
        <f>VLOOKUP($B97,[1]医技类!$A$1:$I$65536,8,FALSE)</f>
        <v>市场调节价</v>
      </c>
      <c r="J97" s="16"/>
    </row>
    <row r="98" s="1" customFormat="1" ht="31.5" spans="1:10">
      <c r="A98" s="8">
        <v>88</v>
      </c>
      <c r="B98" s="10">
        <v>210500003</v>
      </c>
      <c r="C98" s="10" t="s">
        <v>1227</v>
      </c>
      <c r="D98" s="10"/>
      <c r="E98" s="10"/>
      <c r="F98" s="15" t="s">
        <v>503</v>
      </c>
      <c r="G98" s="16" t="str">
        <f>VLOOKUP($B98,[1]医技类!$A$1:$I$65536,6,FALSE)</f>
        <v>市场调节价</v>
      </c>
      <c r="H98" s="16" t="str">
        <f>VLOOKUP($B98,[1]医技类!$A$1:$I$65536,7,FALSE)</f>
        <v>市场调节价</v>
      </c>
      <c r="I98" s="16" t="str">
        <f>VLOOKUP($B98,[1]医技类!$A$1:$I$65536,8,FALSE)</f>
        <v>市场调节价</v>
      </c>
      <c r="J98" s="16" t="str">
        <f>VLOOKUP($B98,[1]医技类!$A$1:$I$65536,9,FALSE)</f>
        <v>双侧加收</v>
      </c>
    </row>
    <row r="99" s="1" customFormat="1" ht="63" spans="1:10">
      <c r="A99" s="8">
        <v>89</v>
      </c>
      <c r="B99" s="9">
        <v>23</v>
      </c>
      <c r="C99" s="9" t="s">
        <v>1228</v>
      </c>
      <c r="D99" s="10" t="s">
        <v>1229</v>
      </c>
      <c r="E99" s="10" t="s">
        <v>1230</v>
      </c>
      <c r="F99" s="15"/>
      <c r="G99" s="16"/>
      <c r="H99" s="16"/>
      <c r="I99" s="16"/>
      <c r="J99" s="16" t="str">
        <f>VLOOKUP($B99,[1]医技类!$A$1:$I$65536,9,FALSE)</f>
        <v>放射免疫分析见检验科项目</v>
      </c>
    </row>
    <row r="100" s="1" customFormat="1" ht="15.75" spans="1:10">
      <c r="A100" s="8">
        <v>90</v>
      </c>
      <c r="B100" s="9">
        <v>2301</v>
      </c>
      <c r="C100" s="9" t="s">
        <v>1231</v>
      </c>
      <c r="D100" s="10" t="s">
        <v>1232</v>
      </c>
      <c r="E100" s="10"/>
      <c r="F100" s="15"/>
      <c r="G100" s="16"/>
      <c r="H100" s="16"/>
      <c r="I100" s="16"/>
      <c r="J100" s="16"/>
    </row>
    <row r="101" s="1" customFormat="1" ht="31.5" spans="1:10">
      <c r="A101" s="8">
        <v>91</v>
      </c>
      <c r="B101" s="10">
        <v>230100001</v>
      </c>
      <c r="C101" s="10" t="s">
        <v>1233</v>
      </c>
      <c r="D101" s="10" t="s">
        <v>1234</v>
      </c>
      <c r="E101" s="10"/>
      <c r="F101" s="15" t="s">
        <v>1235</v>
      </c>
      <c r="G101" s="16">
        <f>VLOOKUP($B101,[1]医技类!$A$1:$I$65536,6,FALSE)</f>
        <v>95</v>
      </c>
      <c r="H101" s="16">
        <f>VLOOKUP($B101,[1]医技类!$A$1:$I$65536,7,FALSE)</f>
        <v>95</v>
      </c>
      <c r="I101" s="16">
        <f>VLOOKUP($B101,[1]医技类!$A$1:$I$65536,8,FALSE)</f>
        <v>95</v>
      </c>
      <c r="J101" s="16" t="str">
        <f>VLOOKUP($B101,[1]医技类!$A$1:$I$65536,9,FALSE)</f>
        <v>超过三次显像后每增加一次加收30元</v>
      </c>
    </row>
    <row r="102" s="1" customFormat="1" ht="15.75" spans="1:10">
      <c r="A102" s="8">
        <v>92</v>
      </c>
      <c r="B102" s="10">
        <v>230100002</v>
      </c>
      <c r="C102" s="10" t="s">
        <v>1236</v>
      </c>
      <c r="D102" s="10"/>
      <c r="E102" s="10"/>
      <c r="F102" s="15" t="s">
        <v>1237</v>
      </c>
      <c r="G102" s="16">
        <f>VLOOKUP($B102,[1]医技类!$A$1:$I$65536,6,FALSE)</f>
        <v>80</v>
      </c>
      <c r="H102" s="16">
        <f>VLOOKUP($B102,[1]医技类!$A$1:$I$65536,7,FALSE)</f>
        <v>80</v>
      </c>
      <c r="I102" s="16">
        <f>VLOOKUP($B102,[1]医技类!$A$1:$I$65536,8,FALSE)</f>
        <v>80</v>
      </c>
      <c r="J102" s="16" t="str">
        <f>VLOOKUP($B102,[1]医技类!$A$1:$I$65536,9,FALSE)</f>
        <v>超过一个体位加收60元</v>
      </c>
    </row>
    <row r="103" s="1" customFormat="1" ht="47.25" spans="1:10">
      <c r="A103" s="8">
        <v>93</v>
      </c>
      <c r="B103" s="9">
        <v>2302</v>
      </c>
      <c r="C103" s="9" t="s">
        <v>1238</v>
      </c>
      <c r="D103" s="10" t="s">
        <v>1239</v>
      </c>
      <c r="E103" s="10"/>
      <c r="F103" s="15"/>
      <c r="G103" s="16"/>
      <c r="H103" s="16"/>
      <c r="I103" s="16"/>
      <c r="J103" s="16" t="str">
        <f>VLOOKUP($B103,[1]医技类!$A$1:$I$65536,9,FALSE)</f>
        <v>使用SPECT设备的伽玛照相按同一标准计价; 图像融合加收20元</v>
      </c>
    </row>
    <row r="104" s="1" customFormat="1" ht="15.75" spans="1:10">
      <c r="A104" s="8">
        <v>94</v>
      </c>
      <c r="B104" s="10">
        <v>230200001</v>
      </c>
      <c r="C104" s="10" t="s">
        <v>1240</v>
      </c>
      <c r="D104" s="10"/>
      <c r="E104" s="10"/>
      <c r="F104" s="15" t="s">
        <v>16</v>
      </c>
      <c r="G104" s="16">
        <f>VLOOKUP($B104,[1]医技类!$A$1:$I$65536,6,FALSE)</f>
        <v>200</v>
      </c>
      <c r="H104" s="16">
        <f>VLOOKUP($B104,[1]医技类!$A$1:$I$65536,7,FALSE)</f>
        <v>200</v>
      </c>
      <c r="I104" s="16">
        <f>VLOOKUP($B104,[1]医技类!$A$1:$I$65536,8,FALSE)</f>
        <v>200</v>
      </c>
      <c r="J104" s="16"/>
    </row>
    <row r="105" s="1" customFormat="1" ht="31.5" spans="1:10">
      <c r="A105" s="8">
        <v>95</v>
      </c>
      <c r="B105" s="10">
        <v>230200002</v>
      </c>
      <c r="C105" s="10" t="s">
        <v>1241</v>
      </c>
      <c r="D105" s="10"/>
      <c r="E105" s="10"/>
      <c r="F105" s="15" t="s">
        <v>1242</v>
      </c>
      <c r="G105" s="16">
        <f>VLOOKUP($B105,[1]医技类!$A$1:$I$65536,6,FALSE)</f>
        <v>200</v>
      </c>
      <c r="H105" s="16">
        <f>VLOOKUP($B105,[1]医技类!$A$1:$I$65536,7,FALSE)</f>
        <v>200</v>
      </c>
      <c r="I105" s="16">
        <f>VLOOKUP($B105,[1]医技类!$A$1:$I$65536,8,FALSE)</f>
        <v>200</v>
      </c>
      <c r="J105" s="16" t="str">
        <f>VLOOKUP($B105,[1]医技类!$A$1:$I$65536,9,FALSE)</f>
        <v>每增加一个体位加收50元</v>
      </c>
    </row>
    <row r="106" s="1" customFormat="1" ht="15.75" spans="1:10">
      <c r="A106" s="8">
        <v>96</v>
      </c>
      <c r="B106" s="10">
        <v>230200003</v>
      </c>
      <c r="C106" s="10" t="s">
        <v>1243</v>
      </c>
      <c r="D106" s="10"/>
      <c r="E106" s="10"/>
      <c r="F106" s="15" t="s">
        <v>16</v>
      </c>
      <c r="G106" s="16">
        <f>VLOOKUP($B106,[1]医技类!$A$1:$I$65536,6,FALSE)</f>
        <v>200</v>
      </c>
      <c r="H106" s="16">
        <f>VLOOKUP($B106,[1]医技类!$A$1:$I$65536,7,FALSE)</f>
        <v>200</v>
      </c>
      <c r="I106" s="16">
        <f>VLOOKUP($B106,[1]医技类!$A$1:$I$65536,8,FALSE)</f>
        <v>200</v>
      </c>
      <c r="J106" s="16"/>
    </row>
    <row r="107" s="1" customFormat="1" ht="15.75" spans="1:10">
      <c r="A107" s="8">
        <v>97</v>
      </c>
      <c r="B107" s="10">
        <v>230200004</v>
      </c>
      <c r="C107" s="10" t="s">
        <v>1244</v>
      </c>
      <c r="D107" s="10"/>
      <c r="E107" s="10"/>
      <c r="F107" s="15" t="s">
        <v>16</v>
      </c>
      <c r="G107" s="16">
        <f>VLOOKUP($B107,[1]医技类!$A$1:$I$65536,6,FALSE)</f>
        <v>200</v>
      </c>
      <c r="H107" s="16">
        <f>VLOOKUP($B107,[1]医技类!$A$1:$I$65536,7,FALSE)</f>
        <v>200</v>
      </c>
      <c r="I107" s="16">
        <f>VLOOKUP($B107,[1]医技类!$A$1:$I$65536,8,FALSE)</f>
        <v>200</v>
      </c>
      <c r="J107" s="16"/>
    </row>
    <row r="108" s="1" customFormat="1" ht="15.75" spans="1:10">
      <c r="A108" s="8">
        <v>98</v>
      </c>
      <c r="B108" s="10">
        <v>230200005</v>
      </c>
      <c r="C108" s="10" t="s">
        <v>1245</v>
      </c>
      <c r="D108" s="10"/>
      <c r="E108" s="10"/>
      <c r="F108" s="15" t="s">
        <v>16</v>
      </c>
      <c r="G108" s="16">
        <f>VLOOKUP($B108,[1]医技类!$A$1:$I$65536,6,FALSE)</f>
        <v>150</v>
      </c>
      <c r="H108" s="16">
        <f>VLOOKUP($B108,[1]医技类!$A$1:$I$65536,7,FALSE)</f>
        <v>150</v>
      </c>
      <c r="I108" s="16">
        <f>VLOOKUP($B108,[1]医技类!$A$1:$I$65536,8,FALSE)</f>
        <v>150</v>
      </c>
      <c r="J108" s="16"/>
    </row>
    <row r="109" s="1" customFormat="1" ht="31.5" spans="1:10">
      <c r="A109" s="8">
        <v>99</v>
      </c>
      <c r="B109" s="10">
        <v>230200006</v>
      </c>
      <c r="C109" s="10" t="s">
        <v>1246</v>
      </c>
      <c r="D109" s="10"/>
      <c r="E109" s="10"/>
      <c r="F109" s="15" t="s">
        <v>1237</v>
      </c>
      <c r="G109" s="16">
        <f>VLOOKUP($B109,[1]医技类!$A$1:$I$65536,6,FALSE)</f>
        <v>150</v>
      </c>
      <c r="H109" s="16">
        <f>VLOOKUP($B109,[1]医技类!$A$1:$I$65536,7,FALSE)</f>
        <v>150</v>
      </c>
      <c r="I109" s="16">
        <f>VLOOKUP($B109,[1]医技类!$A$1:$I$65536,8,FALSE)</f>
        <v>150</v>
      </c>
      <c r="J109" s="16" t="str">
        <f>VLOOKUP($B109,[1]医技类!$A$1:$I$65536,9,FALSE)</f>
        <v>每增加一个体位加收40元</v>
      </c>
    </row>
    <row r="110" s="1" customFormat="1" ht="15.75" spans="1:10">
      <c r="A110" s="8">
        <v>100</v>
      </c>
      <c r="B110" s="10">
        <v>230200007</v>
      </c>
      <c r="C110" s="10" t="s">
        <v>1247</v>
      </c>
      <c r="D110" s="10"/>
      <c r="E110" s="10"/>
      <c r="F110" s="15" t="s">
        <v>16</v>
      </c>
      <c r="G110" s="16">
        <f>VLOOKUP($B110,[1]医技类!$A$1:$I$65536,6,FALSE)</f>
        <v>170</v>
      </c>
      <c r="H110" s="16">
        <f>VLOOKUP($B110,[1]医技类!$A$1:$I$65536,7,FALSE)</f>
        <v>170</v>
      </c>
      <c r="I110" s="16">
        <f>VLOOKUP($B110,[1]医技类!$A$1:$I$65536,8,FALSE)</f>
        <v>170</v>
      </c>
      <c r="J110" s="16"/>
    </row>
    <row r="111" s="1" customFormat="1" ht="31.5" spans="1:10">
      <c r="A111" s="8">
        <v>101</v>
      </c>
      <c r="B111" s="10">
        <v>230200008</v>
      </c>
      <c r="C111" s="10" t="s">
        <v>1248</v>
      </c>
      <c r="D111" s="10"/>
      <c r="E111" s="10"/>
      <c r="F111" s="15" t="s">
        <v>16</v>
      </c>
      <c r="G111" s="16">
        <f>VLOOKUP($B111,[1]医技类!$A$1:$I$65536,6,FALSE)</f>
        <v>100</v>
      </c>
      <c r="H111" s="16">
        <f>VLOOKUP($B111,[1]医技类!$A$1:$I$65536,7,FALSE)</f>
        <v>100</v>
      </c>
      <c r="I111" s="16">
        <f>VLOOKUP($B111,[1]医技类!$A$1:$I$65536,8,FALSE)</f>
        <v>100</v>
      </c>
      <c r="J111" s="16"/>
    </row>
    <row r="112" s="1" customFormat="1" ht="15.75" spans="1:10">
      <c r="A112" s="8">
        <v>102</v>
      </c>
      <c r="B112" s="10">
        <v>230200009</v>
      </c>
      <c r="C112" s="10" t="s">
        <v>1249</v>
      </c>
      <c r="D112" s="10"/>
      <c r="E112" s="10"/>
      <c r="F112" s="15" t="s">
        <v>16</v>
      </c>
      <c r="G112" s="16">
        <f>VLOOKUP($B112,[1]医技类!$A$1:$I$65536,6,FALSE)</f>
        <v>100</v>
      </c>
      <c r="H112" s="16">
        <f>VLOOKUP($B112,[1]医技类!$A$1:$I$65536,7,FALSE)</f>
        <v>100</v>
      </c>
      <c r="I112" s="16">
        <f>VLOOKUP($B112,[1]医技类!$A$1:$I$65536,8,FALSE)</f>
        <v>100</v>
      </c>
      <c r="J112" s="16"/>
    </row>
    <row r="113" s="1" customFormat="1" ht="31.5" spans="1:10">
      <c r="A113" s="8">
        <v>103</v>
      </c>
      <c r="B113" s="10">
        <v>230200010</v>
      </c>
      <c r="C113" s="10" t="s">
        <v>1250</v>
      </c>
      <c r="D113" s="10"/>
      <c r="E113" s="10"/>
      <c r="F113" s="15" t="s">
        <v>1251</v>
      </c>
      <c r="G113" s="16">
        <f>VLOOKUP($B113,[1]医技类!$A$1:$I$65536,6,FALSE)</f>
        <v>100</v>
      </c>
      <c r="H113" s="16">
        <f>VLOOKUP($B113,[1]医技类!$A$1:$I$65536,7,FALSE)</f>
        <v>100</v>
      </c>
      <c r="I113" s="16">
        <f>VLOOKUP($B113,[1]医技类!$A$1:$I$65536,8,FALSE)</f>
        <v>100</v>
      </c>
      <c r="J113" s="16"/>
    </row>
    <row r="114" s="1" customFormat="1" ht="15.75" spans="1:10">
      <c r="A114" s="8">
        <v>104</v>
      </c>
      <c r="B114" s="10">
        <v>230200011</v>
      </c>
      <c r="C114" s="10" t="s">
        <v>1252</v>
      </c>
      <c r="D114" s="10"/>
      <c r="E114" s="10"/>
      <c r="F114" s="15" t="s">
        <v>16</v>
      </c>
      <c r="G114" s="16">
        <f>VLOOKUP($B114,[1]医技类!$A$1:$I$65536,6,FALSE)</f>
        <v>200</v>
      </c>
      <c r="H114" s="16">
        <f>VLOOKUP($B114,[1]医技类!$A$1:$I$65536,7,FALSE)</f>
        <v>200</v>
      </c>
      <c r="I114" s="16">
        <f>VLOOKUP($B114,[1]医技类!$A$1:$I$65536,8,FALSE)</f>
        <v>200</v>
      </c>
      <c r="J114" s="16"/>
    </row>
    <row r="115" s="1" customFormat="1" ht="31.5" spans="1:10">
      <c r="A115" s="8">
        <v>105</v>
      </c>
      <c r="B115" s="10">
        <v>230200012</v>
      </c>
      <c r="C115" s="10" t="s">
        <v>1253</v>
      </c>
      <c r="D115" s="10"/>
      <c r="E115" s="10"/>
      <c r="F115" s="15" t="s">
        <v>1254</v>
      </c>
      <c r="G115" s="16">
        <f>VLOOKUP($B115,[1]医技类!$A$1:$I$65536,6,FALSE)</f>
        <v>200</v>
      </c>
      <c r="H115" s="16">
        <f>VLOOKUP($B115,[1]医技类!$A$1:$I$65536,7,FALSE)</f>
        <v>200</v>
      </c>
      <c r="I115" s="16">
        <f>VLOOKUP($B115,[1]医技类!$A$1:$I$65536,8,FALSE)</f>
        <v>200</v>
      </c>
      <c r="J115" s="16" t="str">
        <f>VLOOKUP($B115,[1]医技类!$A$1:$I$65536,9,FALSE)</f>
        <v>每增加一个体位加收50元</v>
      </c>
    </row>
    <row r="116" s="1" customFormat="1" ht="31.5" spans="1:10">
      <c r="A116" s="8">
        <v>106</v>
      </c>
      <c r="B116" s="10">
        <v>230200013</v>
      </c>
      <c r="C116" s="10" t="s">
        <v>1255</v>
      </c>
      <c r="D116" s="10" t="s">
        <v>1256</v>
      </c>
      <c r="E116" s="10"/>
      <c r="F116" s="15" t="s">
        <v>1254</v>
      </c>
      <c r="G116" s="16">
        <f>VLOOKUP($B116,[1]医技类!$A$1:$I$65536,6,FALSE)</f>
        <v>200</v>
      </c>
      <c r="H116" s="16">
        <f>VLOOKUP($B116,[1]医技类!$A$1:$I$65536,7,FALSE)</f>
        <v>200</v>
      </c>
      <c r="I116" s="16">
        <f>VLOOKUP($B116,[1]医技类!$A$1:$I$65536,8,FALSE)</f>
        <v>200</v>
      </c>
      <c r="J116" s="16" t="str">
        <f>VLOOKUP($B116,[1]医技类!$A$1:$I$65536,9,FALSE)</f>
        <v>每增加一个体位加收50元</v>
      </c>
    </row>
    <row r="117" s="1" customFormat="1" ht="31.5" spans="1:10">
      <c r="A117" s="8">
        <v>107</v>
      </c>
      <c r="B117" s="10">
        <v>230200014</v>
      </c>
      <c r="C117" s="10" t="s">
        <v>1257</v>
      </c>
      <c r="D117" s="10"/>
      <c r="E117" s="10"/>
      <c r="F117" s="15" t="s">
        <v>1254</v>
      </c>
      <c r="G117" s="16">
        <f>VLOOKUP($B117,[1]医技类!$A$1:$I$65536,6,FALSE)</f>
        <v>260</v>
      </c>
      <c r="H117" s="16">
        <f>VLOOKUP($B117,[1]医技类!$A$1:$I$65536,7,FALSE)</f>
        <v>260</v>
      </c>
      <c r="I117" s="16">
        <f>VLOOKUP($B117,[1]医技类!$A$1:$I$65536,8,FALSE)</f>
        <v>260</v>
      </c>
      <c r="J117" s="16" t="str">
        <f>VLOOKUP($B117,[1]医技类!$A$1:$I$65536,9,FALSE)</f>
        <v>每增加一个体位加收50元</v>
      </c>
    </row>
    <row r="118" s="1" customFormat="1" ht="31.5" spans="1:10">
      <c r="A118" s="8">
        <v>108</v>
      </c>
      <c r="B118" s="10">
        <v>230200015</v>
      </c>
      <c r="C118" s="10" t="s">
        <v>1258</v>
      </c>
      <c r="D118" s="10" t="s">
        <v>1256</v>
      </c>
      <c r="E118" s="10"/>
      <c r="F118" s="15" t="s">
        <v>1254</v>
      </c>
      <c r="G118" s="16">
        <f>VLOOKUP($B118,[1]医技类!$A$1:$I$65536,6,FALSE)</f>
        <v>260</v>
      </c>
      <c r="H118" s="16">
        <f>VLOOKUP($B118,[1]医技类!$A$1:$I$65536,7,FALSE)</f>
        <v>260</v>
      </c>
      <c r="I118" s="16">
        <f>VLOOKUP($B118,[1]医技类!$A$1:$I$65536,8,FALSE)</f>
        <v>260</v>
      </c>
      <c r="J118" s="16" t="str">
        <f>VLOOKUP($B118,[1]医技类!$A$1:$I$65536,9,FALSE)</f>
        <v>每增加一个体位加收50元</v>
      </c>
    </row>
    <row r="119" s="1" customFormat="1" ht="31.5" spans="1:10">
      <c r="A119" s="8">
        <v>109</v>
      </c>
      <c r="B119" s="10">
        <v>230200016</v>
      </c>
      <c r="C119" s="10" t="s">
        <v>1259</v>
      </c>
      <c r="D119" s="10" t="s">
        <v>1260</v>
      </c>
      <c r="E119" s="10"/>
      <c r="F119" s="15" t="s">
        <v>16</v>
      </c>
      <c r="G119" s="16">
        <f>VLOOKUP($B119,[1]医技类!$A$1:$I$65536,6,FALSE)</f>
        <v>200</v>
      </c>
      <c r="H119" s="16">
        <f>VLOOKUP($B119,[1]医技类!$A$1:$I$65536,7,FALSE)</f>
        <v>200</v>
      </c>
      <c r="I119" s="16">
        <f>VLOOKUP($B119,[1]医技类!$A$1:$I$65536,8,FALSE)</f>
        <v>200</v>
      </c>
      <c r="J119" s="16" t="str">
        <f>VLOOKUP($B119,[1]医技类!$A$1:$I$65536,9,FALSE)</f>
        <v>不做心室功能测定时计费减50元</v>
      </c>
    </row>
    <row r="120" s="1" customFormat="1" ht="31.5" spans="1:10">
      <c r="A120" s="8">
        <v>110</v>
      </c>
      <c r="B120" s="10">
        <v>230200017</v>
      </c>
      <c r="C120" s="10" t="s">
        <v>1261</v>
      </c>
      <c r="D120" s="10"/>
      <c r="E120" s="10"/>
      <c r="F120" s="15" t="s">
        <v>1254</v>
      </c>
      <c r="G120" s="16">
        <f>VLOOKUP($B120,[1]医技类!$A$1:$I$65536,6,FALSE)</f>
        <v>180</v>
      </c>
      <c r="H120" s="16">
        <f>VLOOKUP($B120,[1]医技类!$A$1:$I$65536,7,FALSE)</f>
        <v>180</v>
      </c>
      <c r="I120" s="16">
        <f>VLOOKUP($B120,[1]医技类!$A$1:$I$65536,8,FALSE)</f>
        <v>180</v>
      </c>
      <c r="J120" s="16" t="str">
        <f>VLOOKUP($B120,[1]医技类!$A$1:$I$65536,9,FALSE)</f>
        <v>每增加一个体位加收50元</v>
      </c>
    </row>
    <row r="121" s="1" customFormat="1" ht="31.5" spans="1:10">
      <c r="A121" s="8">
        <v>111</v>
      </c>
      <c r="B121" s="10">
        <v>230200018</v>
      </c>
      <c r="C121" s="10" t="s">
        <v>1262</v>
      </c>
      <c r="D121" s="10" t="s">
        <v>1256</v>
      </c>
      <c r="E121" s="10"/>
      <c r="F121" s="15" t="s">
        <v>1254</v>
      </c>
      <c r="G121" s="16">
        <f>VLOOKUP($B121,[1]医技类!$A$1:$I$65536,6,FALSE)</f>
        <v>240</v>
      </c>
      <c r="H121" s="16">
        <f>VLOOKUP($B121,[1]医技类!$A$1:$I$65536,7,FALSE)</f>
        <v>240</v>
      </c>
      <c r="I121" s="16">
        <f>VLOOKUP($B121,[1]医技类!$A$1:$I$65536,8,FALSE)</f>
        <v>240</v>
      </c>
      <c r="J121" s="16" t="str">
        <f>VLOOKUP($B121,[1]医技类!$A$1:$I$65536,9,FALSE)</f>
        <v>每增加一个体位加收50元</v>
      </c>
    </row>
    <row r="122" s="1" customFormat="1" ht="31.5" spans="1:10">
      <c r="A122" s="8">
        <v>112</v>
      </c>
      <c r="B122" s="10">
        <v>230200019</v>
      </c>
      <c r="C122" s="10" t="s">
        <v>1263</v>
      </c>
      <c r="D122" s="10"/>
      <c r="E122" s="10"/>
      <c r="F122" s="15" t="s">
        <v>1254</v>
      </c>
      <c r="G122" s="16">
        <f>VLOOKUP($B122,[1]医技类!$A$1:$I$65536,6,FALSE)</f>
        <v>200</v>
      </c>
      <c r="H122" s="16">
        <f>VLOOKUP($B122,[1]医技类!$A$1:$I$65536,7,FALSE)</f>
        <v>200</v>
      </c>
      <c r="I122" s="16">
        <f>VLOOKUP($B122,[1]医技类!$A$1:$I$65536,8,FALSE)</f>
        <v>200</v>
      </c>
      <c r="J122" s="16" t="str">
        <f>VLOOKUP($B122,[1]医技类!$A$1:$I$65536,9,FALSE)</f>
        <v>每增加一个体位加收50元</v>
      </c>
    </row>
    <row r="123" s="1" customFormat="1" ht="15.75" spans="1:10">
      <c r="A123" s="8">
        <v>113</v>
      </c>
      <c r="B123" s="10">
        <v>230200020</v>
      </c>
      <c r="C123" s="10" t="s">
        <v>1264</v>
      </c>
      <c r="D123" s="10"/>
      <c r="E123" s="10"/>
      <c r="F123" s="15" t="s">
        <v>16</v>
      </c>
      <c r="G123" s="16">
        <f>VLOOKUP($B123,[1]医技类!$A$1:$I$65536,6,FALSE)</f>
        <v>200</v>
      </c>
      <c r="H123" s="16">
        <f>VLOOKUP($B123,[1]医技类!$A$1:$I$65536,7,FALSE)</f>
        <v>200</v>
      </c>
      <c r="I123" s="16">
        <f>VLOOKUP($B123,[1]医技类!$A$1:$I$65536,8,FALSE)</f>
        <v>200</v>
      </c>
      <c r="J123" s="16"/>
    </row>
    <row r="124" s="1" customFormat="1" ht="15.75" spans="1:10">
      <c r="A124" s="8">
        <v>114</v>
      </c>
      <c r="B124" s="10">
        <v>230200021</v>
      </c>
      <c r="C124" s="10" t="s">
        <v>1265</v>
      </c>
      <c r="D124" s="10"/>
      <c r="E124" s="10"/>
      <c r="F124" s="15" t="s">
        <v>16</v>
      </c>
      <c r="G124" s="16">
        <f>VLOOKUP($B124,[1]医技类!$A$1:$I$65536,6,FALSE)</f>
        <v>200</v>
      </c>
      <c r="H124" s="16">
        <f>VLOOKUP($B124,[1]医技类!$A$1:$I$65536,7,FALSE)</f>
        <v>200</v>
      </c>
      <c r="I124" s="16">
        <f>VLOOKUP($B124,[1]医技类!$A$1:$I$65536,8,FALSE)</f>
        <v>200</v>
      </c>
      <c r="J124" s="16"/>
    </row>
    <row r="125" s="1" customFormat="1" ht="15.75" spans="1:10">
      <c r="A125" s="8">
        <v>115</v>
      </c>
      <c r="B125" s="10">
        <v>230200022</v>
      </c>
      <c r="C125" s="10" t="s">
        <v>1266</v>
      </c>
      <c r="D125" s="10"/>
      <c r="E125" s="10"/>
      <c r="F125" s="15" t="s">
        <v>16</v>
      </c>
      <c r="G125" s="16">
        <f>VLOOKUP($B125,[1]医技类!$A$1:$I$65536,6,FALSE)</f>
        <v>200</v>
      </c>
      <c r="H125" s="16">
        <f>VLOOKUP($B125,[1]医技类!$A$1:$I$65536,7,FALSE)</f>
        <v>200</v>
      </c>
      <c r="I125" s="16">
        <f>VLOOKUP($B125,[1]医技类!$A$1:$I$65536,8,FALSE)</f>
        <v>200</v>
      </c>
      <c r="J125" s="16"/>
    </row>
    <row r="126" s="1" customFormat="1" ht="15.75" spans="1:10">
      <c r="A126" s="8">
        <v>116</v>
      </c>
      <c r="B126" s="10">
        <v>230200023</v>
      </c>
      <c r="C126" s="10" t="s">
        <v>1267</v>
      </c>
      <c r="D126" s="10"/>
      <c r="E126" s="10"/>
      <c r="F126" s="15" t="s">
        <v>16</v>
      </c>
      <c r="G126" s="16">
        <f>VLOOKUP($B126,[1]医技类!$A$1:$I$65536,6,FALSE)</f>
        <v>200</v>
      </c>
      <c r="H126" s="16">
        <f>VLOOKUP($B126,[1]医技类!$A$1:$I$65536,7,FALSE)</f>
        <v>200</v>
      </c>
      <c r="I126" s="16">
        <f>VLOOKUP($B126,[1]医技类!$A$1:$I$65536,8,FALSE)</f>
        <v>200</v>
      </c>
      <c r="J126" s="16"/>
    </row>
    <row r="127" s="1" customFormat="1" ht="31.5" spans="1:10">
      <c r="A127" s="8">
        <v>117</v>
      </c>
      <c r="B127" s="10">
        <v>230200024</v>
      </c>
      <c r="C127" s="10" t="s">
        <v>1268</v>
      </c>
      <c r="D127" s="10"/>
      <c r="E127" s="10"/>
      <c r="F127" s="15" t="s">
        <v>1269</v>
      </c>
      <c r="G127" s="16">
        <f>VLOOKUP($B127,[1]医技类!$A$1:$I$65536,6,FALSE)</f>
        <v>220</v>
      </c>
      <c r="H127" s="16">
        <f>VLOOKUP($B127,[1]医技类!$A$1:$I$65536,7,FALSE)</f>
        <v>220</v>
      </c>
      <c r="I127" s="16">
        <f>VLOOKUP($B127,[1]医技类!$A$1:$I$65536,8,FALSE)</f>
        <v>220</v>
      </c>
      <c r="J127" s="16" t="str">
        <f>VLOOKUP($B127,[1]医技类!$A$1:$I$65536,9,FALSE)</f>
        <v>每增加一个体位加收50元</v>
      </c>
    </row>
    <row r="128" s="1" customFormat="1" ht="31.5" spans="1:10">
      <c r="A128" s="8">
        <v>118</v>
      </c>
      <c r="B128" s="10">
        <v>230200025</v>
      </c>
      <c r="C128" s="10" t="s">
        <v>1270</v>
      </c>
      <c r="D128" s="10"/>
      <c r="E128" s="10"/>
      <c r="F128" s="15" t="s">
        <v>1271</v>
      </c>
      <c r="G128" s="16">
        <f>VLOOKUP($B128,[1]医技类!$A$1:$I$65536,6,FALSE)</f>
        <v>220</v>
      </c>
      <c r="H128" s="16">
        <f>VLOOKUP($B128,[1]医技类!$A$1:$I$65536,7,FALSE)</f>
        <v>220</v>
      </c>
      <c r="I128" s="16">
        <f>VLOOKUP($B128,[1]医技类!$A$1:$I$65536,8,FALSE)</f>
        <v>220</v>
      </c>
      <c r="J128" s="16" t="str">
        <f>VLOOKUP($B128,[1]医技类!$A$1:$I$65536,9,FALSE)</f>
        <v>每增加一个体位加收50元</v>
      </c>
    </row>
    <row r="129" s="1" customFormat="1" ht="31.5" spans="1:10">
      <c r="A129" s="8">
        <v>119</v>
      </c>
      <c r="B129" s="10">
        <v>230200026</v>
      </c>
      <c r="C129" s="10" t="s">
        <v>1272</v>
      </c>
      <c r="D129" s="10" t="s">
        <v>1273</v>
      </c>
      <c r="E129" s="10"/>
      <c r="F129" s="15" t="s">
        <v>1271</v>
      </c>
      <c r="G129" s="16">
        <f>VLOOKUP($B129,[1]医技类!$A$1:$I$65536,6,FALSE)</f>
        <v>240</v>
      </c>
      <c r="H129" s="16">
        <f>VLOOKUP($B129,[1]医技类!$A$1:$I$65536,7,FALSE)</f>
        <v>240</v>
      </c>
      <c r="I129" s="16">
        <f>VLOOKUP($B129,[1]医技类!$A$1:$I$65536,8,FALSE)</f>
        <v>240</v>
      </c>
      <c r="J129" s="16" t="str">
        <f>VLOOKUP($B129,[1]医技类!$A$1:$I$65536,9,FALSE)</f>
        <v>每增加一个体位加收50元</v>
      </c>
    </row>
    <row r="130" s="1" customFormat="1" ht="15.75" spans="1:10">
      <c r="A130" s="8">
        <v>120</v>
      </c>
      <c r="B130" s="10">
        <v>230200027</v>
      </c>
      <c r="C130" s="10" t="s">
        <v>1274</v>
      </c>
      <c r="D130" s="10"/>
      <c r="E130" s="10"/>
      <c r="F130" s="15" t="s">
        <v>1254</v>
      </c>
      <c r="G130" s="16">
        <f>VLOOKUP($B130,[1]医技类!$A$1:$I$65536,6,FALSE)</f>
        <v>200</v>
      </c>
      <c r="H130" s="16">
        <f>VLOOKUP($B130,[1]医技类!$A$1:$I$65536,7,FALSE)</f>
        <v>200</v>
      </c>
      <c r="I130" s="16">
        <f>VLOOKUP($B130,[1]医技类!$A$1:$I$65536,8,FALSE)</f>
        <v>200</v>
      </c>
      <c r="J130" s="16"/>
    </row>
    <row r="131" s="1" customFormat="1" ht="15.75" spans="1:10">
      <c r="A131" s="8">
        <v>121</v>
      </c>
      <c r="B131" s="10">
        <v>230200028</v>
      </c>
      <c r="C131" s="10" t="s">
        <v>1275</v>
      </c>
      <c r="D131" s="10"/>
      <c r="E131" s="10"/>
      <c r="F131" s="15" t="s">
        <v>16</v>
      </c>
      <c r="G131" s="16">
        <f>VLOOKUP($B131,[1]医技类!$A$1:$I$65536,6,FALSE)</f>
        <v>240</v>
      </c>
      <c r="H131" s="16">
        <f>VLOOKUP($B131,[1]医技类!$A$1:$I$65536,7,FALSE)</f>
        <v>240</v>
      </c>
      <c r="I131" s="16">
        <f>VLOOKUP($B131,[1]医技类!$A$1:$I$65536,8,FALSE)</f>
        <v>240</v>
      </c>
      <c r="J131" s="16"/>
    </row>
    <row r="132" s="1" customFormat="1" ht="15.75" spans="1:10">
      <c r="A132" s="8">
        <v>122</v>
      </c>
      <c r="B132" s="10">
        <v>230200029</v>
      </c>
      <c r="C132" s="10" t="s">
        <v>1276</v>
      </c>
      <c r="D132" s="10"/>
      <c r="E132" s="10"/>
      <c r="F132" s="15" t="s">
        <v>16</v>
      </c>
      <c r="G132" s="16">
        <f>VLOOKUP($B132,[1]医技类!$A$1:$I$65536,6,FALSE)</f>
        <v>220</v>
      </c>
      <c r="H132" s="16">
        <f>VLOOKUP($B132,[1]医技类!$A$1:$I$65536,7,FALSE)</f>
        <v>220</v>
      </c>
      <c r="I132" s="16">
        <f>VLOOKUP($B132,[1]医技类!$A$1:$I$65536,8,FALSE)</f>
        <v>220</v>
      </c>
      <c r="J132" s="16"/>
    </row>
    <row r="133" s="1" customFormat="1" ht="15.75" spans="1:10">
      <c r="A133" s="8">
        <v>123</v>
      </c>
      <c r="B133" s="10">
        <v>230200030</v>
      </c>
      <c r="C133" s="10" t="s">
        <v>1277</v>
      </c>
      <c r="D133" s="10"/>
      <c r="E133" s="10"/>
      <c r="F133" s="15" t="s">
        <v>16</v>
      </c>
      <c r="G133" s="16">
        <f>VLOOKUP($B133,[1]医技类!$A$1:$I$65536,6,FALSE)</f>
        <v>220</v>
      </c>
      <c r="H133" s="16">
        <f>VLOOKUP($B133,[1]医技类!$A$1:$I$65536,7,FALSE)</f>
        <v>220</v>
      </c>
      <c r="I133" s="16">
        <f>VLOOKUP($B133,[1]医技类!$A$1:$I$65536,8,FALSE)</f>
        <v>220</v>
      </c>
      <c r="J133" s="16"/>
    </row>
    <row r="134" s="1" customFormat="1" ht="35" customHeight="1" spans="1:10">
      <c r="A134" s="8">
        <v>124</v>
      </c>
      <c r="B134" s="10">
        <v>230200031</v>
      </c>
      <c r="C134" s="10" t="s">
        <v>1278</v>
      </c>
      <c r="D134" s="10"/>
      <c r="E134" s="10"/>
      <c r="F134" s="15" t="s">
        <v>16</v>
      </c>
      <c r="G134" s="16">
        <f>VLOOKUP($B134,[1]医技类!$A$1:$I$65536,6,FALSE)</f>
        <v>220</v>
      </c>
      <c r="H134" s="16">
        <f>VLOOKUP($B134,[1]医技类!$A$1:$I$65536,7,FALSE)</f>
        <v>220</v>
      </c>
      <c r="I134" s="16">
        <f>VLOOKUP($B134,[1]医技类!$A$1:$I$65536,8,FALSE)</f>
        <v>220</v>
      </c>
      <c r="J134" s="16"/>
    </row>
    <row r="135" s="1" customFormat="1" ht="15.75" spans="1:10">
      <c r="A135" s="8">
        <v>125</v>
      </c>
      <c r="B135" s="10">
        <v>230200032</v>
      </c>
      <c r="C135" s="10" t="s">
        <v>1279</v>
      </c>
      <c r="D135" s="10"/>
      <c r="E135" s="10"/>
      <c r="F135" s="15" t="s">
        <v>16</v>
      </c>
      <c r="G135" s="16">
        <f>VLOOKUP($B135,[1]医技类!$A$1:$I$65536,6,FALSE)</f>
        <v>260</v>
      </c>
      <c r="H135" s="16">
        <f>VLOOKUP($B135,[1]医技类!$A$1:$I$65536,7,FALSE)</f>
        <v>260</v>
      </c>
      <c r="I135" s="16">
        <f>VLOOKUP($B135,[1]医技类!$A$1:$I$65536,8,FALSE)</f>
        <v>260</v>
      </c>
      <c r="J135" s="16" t="str">
        <f>VLOOKUP($B135,[1]医技类!$A$1:$I$65536,9,FALSE)</f>
        <v>固体胃排空加收50元</v>
      </c>
    </row>
    <row r="136" s="1" customFormat="1" ht="15.75" spans="1:10">
      <c r="A136" s="8">
        <v>126</v>
      </c>
      <c r="B136" s="10">
        <v>230200033</v>
      </c>
      <c r="C136" s="10" t="s">
        <v>1280</v>
      </c>
      <c r="D136" s="10"/>
      <c r="E136" s="10"/>
      <c r="F136" s="15" t="s">
        <v>16</v>
      </c>
      <c r="G136" s="16">
        <f>VLOOKUP($B136,[1]医技类!$A$1:$I$65536,6,FALSE)</f>
        <v>260</v>
      </c>
      <c r="H136" s="16">
        <f>VLOOKUP($B136,[1]医技类!$A$1:$I$65536,7,FALSE)</f>
        <v>260</v>
      </c>
      <c r="I136" s="16">
        <f>VLOOKUP($B136,[1]医技类!$A$1:$I$65536,8,FALSE)</f>
        <v>260</v>
      </c>
      <c r="J136" s="16"/>
    </row>
    <row r="137" s="1" customFormat="1" ht="31.5" spans="1:10">
      <c r="A137" s="8">
        <v>127</v>
      </c>
      <c r="B137" s="10">
        <v>230200034</v>
      </c>
      <c r="C137" s="10" t="s">
        <v>1281</v>
      </c>
      <c r="D137" s="10"/>
      <c r="E137" s="10"/>
      <c r="F137" s="15" t="s">
        <v>384</v>
      </c>
      <c r="G137" s="16">
        <f>VLOOKUP($B137,[1]医技类!$A$1:$I$65536,6,FALSE)</f>
        <v>240</v>
      </c>
      <c r="H137" s="16">
        <f>VLOOKUP($B137,[1]医技类!$A$1:$I$65536,7,FALSE)</f>
        <v>240</v>
      </c>
      <c r="I137" s="16">
        <f>VLOOKUP($B137,[1]医技类!$A$1:$I$65536,8,FALSE)</f>
        <v>240</v>
      </c>
      <c r="J137" s="16" t="str">
        <f>VLOOKUP($B137,[1]医技类!$A$1:$I$65536,9,FALSE)</f>
        <v>1小时后延迟显像加收50元</v>
      </c>
    </row>
    <row r="138" s="1" customFormat="1" ht="31.5" spans="1:10">
      <c r="A138" s="8">
        <v>128</v>
      </c>
      <c r="B138" s="10">
        <v>230200035</v>
      </c>
      <c r="C138" s="10" t="s">
        <v>1282</v>
      </c>
      <c r="D138" s="10"/>
      <c r="E138" s="10"/>
      <c r="F138" s="15" t="s">
        <v>1254</v>
      </c>
      <c r="G138" s="16">
        <f>VLOOKUP($B138,[1]医技类!$A$1:$I$65536,6,FALSE)</f>
        <v>200</v>
      </c>
      <c r="H138" s="16">
        <f>VLOOKUP($B138,[1]医技类!$A$1:$I$65536,7,FALSE)</f>
        <v>200</v>
      </c>
      <c r="I138" s="16">
        <f>VLOOKUP($B138,[1]医技类!$A$1:$I$65536,8,FALSE)</f>
        <v>200</v>
      </c>
      <c r="J138" s="16" t="str">
        <f>VLOOKUP($B138,[1]医技类!$A$1:$I$65536,9,FALSE)</f>
        <v>每增加一个体位加收50元</v>
      </c>
    </row>
    <row r="139" s="1" customFormat="1" ht="15.75" spans="1:10">
      <c r="A139" s="8">
        <v>129</v>
      </c>
      <c r="B139" s="10">
        <v>230200036</v>
      </c>
      <c r="C139" s="10" t="s">
        <v>1283</v>
      </c>
      <c r="D139" s="10"/>
      <c r="E139" s="10"/>
      <c r="F139" s="15" t="s">
        <v>16</v>
      </c>
      <c r="G139" s="16">
        <f>VLOOKUP($B139,[1]医技类!$A$1:$I$65536,6,FALSE)</f>
        <v>200</v>
      </c>
      <c r="H139" s="16">
        <f>VLOOKUP($B139,[1]医技类!$A$1:$I$65536,7,FALSE)</f>
        <v>200</v>
      </c>
      <c r="I139" s="16">
        <f>VLOOKUP($B139,[1]医技类!$A$1:$I$65536,8,FALSE)</f>
        <v>200</v>
      </c>
      <c r="J139" s="16"/>
    </row>
    <row r="140" s="1" customFormat="1" ht="31.5" spans="1:10">
      <c r="A140" s="8">
        <v>130</v>
      </c>
      <c r="B140" s="10">
        <v>230200037</v>
      </c>
      <c r="C140" s="10" t="s">
        <v>1284</v>
      </c>
      <c r="D140" s="10"/>
      <c r="E140" s="10"/>
      <c r="F140" s="15" t="s">
        <v>1251</v>
      </c>
      <c r="G140" s="16">
        <f>VLOOKUP($B140,[1]医技类!$A$1:$I$65536,6,FALSE)</f>
        <v>220</v>
      </c>
      <c r="H140" s="16">
        <f>VLOOKUP($B140,[1]医技类!$A$1:$I$65536,7,FALSE)</f>
        <v>220</v>
      </c>
      <c r="I140" s="16">
        <f>VLOOKUP($B140,[1]医技类!$A$1:$I$65536,8,FALSE)</f>
        <v>220</v>
      </c>
      <c r="J140" s="16" t="str">
        <f>VLOOKUP($B140,[1]医技类!$A$1:$I$65536,9,FALSE)</f>
        <v>增减时相时，相应增减50元</v>
      </c>
    </row>
    <row r="141" s="1" customFormat="1" ht="31.5" spans="1:10">
      <c r="A141" s="8">
        <v>131</v>
      </c>
      <c r="B141" s="10">
        <v>230200038</v>
      </c>
      <c r="C141" s="10" t="s">
        <v>1285</v>
      </c>
      <c r="D141" s="10"/>
      <c r="E141" s="10"/>
      <c r="F141" s="15" t="s">
        <v>384</v>
      </c>
      <c r="G141" s="16">
        <f>VLOOKUP($B141,[1]医技类!$A$1:$I$65536,6,FALSE)</f>
        <v>260</v>
      </c>
      <c r="H141" s="16">
        <f>VLOOKUP($B141,[1]医技类!$A$1:$I$65536,7,FALSE)</f>
        <v>260</v>
      </c>
      <c r="I141" s="16">
        <f>VLOOKUP($B141,[1]医技类!$A$1:$I$65536,8,FALSE)</f>
        <v>260</v>
      </c>
      <c r="J141" s="16" t="str">
        <f>VLOOKUP($B141,[1]医技类!$A$1:$I$65536,9,FALSE)</f>
        <v>1小时后延迟显像加收50元</v>
      </c>
    </row>
    <row r="142" s="1" customFormat="1" ht="15.75" spans="1:10">
      <c r="A142" s="8">
        <v>132</v>
      </c>
      <c r="B142" s="10">
        <v>230200039</v>
      </c>
      <c r="C142" s="10" t="s">
        <v>1286</v>
      </c>
      <c r="D142" s="10"/>
      <c r="E142" s="10"/>
      <c r="F142" s="15" t="s">
        <v>16</v>
      </c>
      <c r="G142" s="16">
        <f>VLOOKUP($B142,[1]医技类!$A$1:$I$65536,6,FALSE)</f>
        <v>200</v>
      </c>
      <c r="H142" s="16">
        <f>VLOOKUP($B142,[1]医技类!$A$1:$I$65536,7,FALSE)</f>
        <v>200</v>
      </c>
      <c r="I142" s="16">
        <f>VLOOKUP($B142,[1]医技类!$A$1:$I$65536,8,FALSE)</f>
        <v>200</v>
      </c>
      <c r="J142" s="16"/>
    </row>
    <row r="143" s="1" customFormat="1" ht="15.75" spans="1:10">
      <c r="A143" s="8">
        <v>133</v>
      </c>
      <c r="B143" s="10">
        <v>230200040</v>
      </c>
      <c r="C143" s="10" t="s">
        <v>1287</v>
      </c>
      <c r="D143" s="10"/>
      <c r="E143" s="10"/>
      <c r="F143" s="15" t="s">
        <v>16</v>
      </c>
      <c r="G143" s="16">
        <f>VLOOKUP($B143,[1]医技类!$A$1:$I$65536,6,FALSE)</f>
        <v>200</v>
      </c>
      <c r="H143" s="16">
        <f>VLOOKUP($B143,[1]医技类!$A$1:$I$65536,7,FALSE)</f>
        <v>200</v>
      </c>
      <c r="I143" s="16">
        <f>VLOOKUP($B143,[1]医技类!$A$1:$I$65536,8,FALSE)</f>
        <v>200</v>
      </c>
      <c r="J143" s="16"/>
    </row>
    <row r="144" s="1" customFormat="1" ht="15.75" spans="1:10">
      <c r="A144" s="8">
        <v>134</v>
      </c>
      <c r="B144" s="10">
        <v>230200041</v>
      </c>
      <c r="C144" s="10" t="s">
        <v>1288</v>
      </c>
      <c r="D144" s="10"/>
      <c r="E144" s="10"/>
      <c r="F144" s="15" t="s">
        <v>16</v>
      </c>
      <c r="G144" s="16">
        <f>VLOOKUP($B144,[1]医技类!$A$1:$I$65536,6,FALSE)</f>
        <v>200</v>
      </c>
      <c r="H144" s="16">
        <f>VLOOKUP($B144,[1]医技类!$A$1:$I$65536,7,FALSE)</f>
        <v>200</v>
      </c>
      <c r="I144" s="16">
        <f>VLOOKUP($B144,[1]医技类!$A$1:$I$65536,8,FALSE)</f>
        <v>200</v>
      </c>
      <c r="J144" s="16"/>
    </row>
    <row r="145" s="1" customFormat="1" ht="15.75" spans="1:10">
      <c r="A145" s="8">
        <v>135</v>
      </c>
      <c r="B145" s="10">
        <v>230200042</v>
      </c>
      <c r="C145" s="10" t="s">
        <v>1289</v>
      </c>
      <c r="D145" s="10"/>
      <c r="E145" s="10"/>
      <c r="F145" s="15" t="s">
        <v>16</v>
      </c>
      <c r="G145" s="16">
        <f>VLOOKUP($B145,[1]医技类!$A$1:$I$65536,6,FALSE)</f>
        <v>200</v>
      </c>
      <c r="H145" s="16">
        <f>VLOOKUP($B145,[1]医技类!$A$1:$I$65536,7,FALSE)</f>
        <v>200</v>
      </c>
      <c r="I145" s="16">
        <f>VLOOKUP($B145,[1]医技类!$A$1:$I$65536,8,FALSE)</f>
        <v>200</v>
      </c>
      <c r="J145" s="16"/>
    </row>
    <row r="146" s="1" customFormat="1" ht="47.25" spans="1:10">
      <c r="A146" s="8">
        <v>136</v>
      </c>
      <c r="B146" s="10">
        <v>230200043</v>
      </c>
      <c r="C146" s="10" t="s">
        <v>1290</v>
      </c>
      <c r="D146" s="10" t="s">
        <v>1291</v>
      </c>
      <c r="E146" s="10"/>
      <c r="F146" s="15" t="s">
        <v>1292</v>
      </c>
      <c r="G146" s="16">
        <f>VLOOKUP($B146,[1]医技类!$A$1:$I$65536,6,FALSE)</f>
        <v>300</v>
      </c>
      <c r="H146" s="16">
        <f>VLOOKUP($B146,[1]医技类!$A$1:$I$65536,7,FALSE)</f>
        <v>300</v>
      </c>
      <c r="I146" s="16">
        <f>VLOOKUP($B146,[1]医技类!$A$1:$I$65536,8,FALSE)</f>
        <v>300</v>
      </c>
      <c r="J146" s="16" t="str">
        <f>VLOOKUP($B146,[1]医技类!$A$1:$I$65536,9,FALSE)</f>
        <v>1.每增加一个体位加收50元;2.延迟显像加收50元</v>
      </c>
    </row>
    <row r="147" s="1" customFormat="1" ht="47.25" spans="1:10">
      <c r="A147" s="8">
        <v>137</v>
      </c>
      <c r="B147" s="10">
        <v>230200044</v>
      </c>
      <c r="C147" s="10" t="s">
        <v>1293</v>
      </c>
      <c r="D147" s="10" t="s">
        <v>1291</v>
      </c>
      <c r="E147" s="10"/>
      <c r="F147" s="15" t="s">
        <v>1292</v>
      </c>
      <c r="G147" s="16">
        <f>VLOOKUP($B147,[1]医技类!$A$1:$I$65536,6,FALSE)</f>
        <v>300</v>
      </c>
      <c r="H147" s="16">
        <f>VLOOKUP($B147,[1]医技类!$A$1:$I$65536,7,FALSE)</f>
        <v>300</v>
      </c>
      <c r="I147" s="16">
        <f>VLOOKUP($B147,[1]医技类!$A$1:$I$65536,8,FALSE)</f>
        <v>300</v>
      </c>
      <c r="J147" s="16" t="str">
        <f>VLOOKUP($B147,[1]医技类!$A$1:$I$65536,9,FALSE)</f>
        <v>1.每增加一个体位加收50元;2.延迟显像加收50元</v>
      </c>
    </row>
    <row r="148" s="1" customFormat="1" ht="47.25" spans="1:10">
      <c r="A148" s="8">
        <v>138</v>
      </c>
      <c r="B148" s="10">
        <v>230200045</v>
      </c>
      <c r="C148" s="10" t="s">
        <v>1294</v>
      </c>
      <c r="D148" s="10" t="s">
        <v>1295</v>
      </c>
      <c r="E148" s="10"/>
      <c r="F148" s="15" t="s">
        <v>16</v>
      </c>
      <c r="G148" s="16">
        <f>VLOOKUP($B148,[1]医技类!$A$1:$I$65536,6,FALSE)</f>
        <v>240</v>
      </c>
      <c r="H148" s="16">
        <f>VLOOKUP($B148,[1]医技类!$A$1:$I$65536,7,FALSE)</f>
        <v>240</v>
      </c>
      <c r="I148" s="16">
        <f>VLOOKUP($B148,[1]医技类!$A$1:$I$65536,8,FALSE)</f>
        <v>240</v>
      </c>
      <c r="J148" s="16" t="str">
        <f>VLOOKUP($B148,[1]医技类!$A$1:$I$65536,9,FALSE)</f>
        <v>1.每增加一个体位加收50元;2.延迟显像加收50元</v>
      </c>
    </row>
    <row r="149" s="1" customFormat="1" ht="31.5" spans="1:10">
      <c r="A149" s="8">
        <v>139</v>
      </c>
      <c r="B149" s="10">
        <v>230200046</v>
      </c>
      <c r="C149" s="10" t="s">
        <v>1296</v>
      </c>
      <c r="D149" s="10"/>
      <c r="E149" s="10"/>
      <c r="F149" s="15" t="s">
        <v>16</v>
      </c>
      <c r="G149" s="16">
        <f>VLOOKUP($B149,[1]医技类!$A$1:$I$65536,6,FALSE)</f>
        <v>260</v>
      </c>
      <c r="H149" s="16">
        <f>VLOOKUP($B149,[1]医技类!$A$1:$I$65536,7,FALSE)</f>
        <v>260</v>
      </c>
      <c r="I149" s="16">
        <f>VLOOKUP($B149,[1]医技类!$A$1:$I$65536,8,FALSE)</f>
        <v>260</v>
      </c>
      <c r="J149" s="16"/>
    </row>
    <row r="150" s="1" customFormat="1" ht="31.5" spans="1:10">
      <c r="A150" s="8">
        <v>140</v>
      </c>
      <c r="B150" s="10">
        <v>230200047</v>
      </c>
      <c r="C150" s="10" t="s">
        <v>1297</v>
      </c>
      <c r="D150" s="10"/>
      <c r="E150" s="10"/>
      <c r="F150" s="15" t="s">
        <v>16</v>
      </c>
      <c r="G150" s="16">
        <f>VLOOKUP($B150,[1]医技类!$A$1:$I$65536,6,FALSE)</f>
        <v>260</v>
      </c>
      <c r="H150" s="16">
        <f>VLOOKUP($B150,[1]医技类!$A$1:$I$65536,7,FALSE)</f>
        <v>260</v>
      </c>
      <c r="I150" s="16">
        <f>VLOOKUP($B150,[1]医技类!$A$1:$I$65536,8,FALSE)</f>
        <v>260</v>
      </c>
      <c r="J150" s="16"/>
    </row>
    <row r="151" s="1" customFormat="1" ht="15.75" spans="1:10">
      <c r="A151" s="8">
        <v>141</v>
      </c>
      <c r="B151" s="10">
        <v>230200048</v>
      </c>
      <c r="C151" s="10" t="s">
        <v>1298</v>
      </c>
      <c r="D151" s="10"/>
      <c r="E151" s="10"/>
      <c r="F151" s="15" t="s">
        <v>16</v>
      </c>
      <c r="G151" s="16">
        <f>VLOOKUP($B151,[1]医技类!$A$1:$I$65536,6,FALSE)</f>
        <v>260</v>
      </c>
      <c r="H151" s="16">
        <f>VLOOKUP($B151,[1]医技类!$A$1:$I$65536,7,FALSE)</f>
        <v>260</v>
      </c>
      <c r="I151" s="16">
        <f>VLOOKUP($B151,[1]医技类!$A$1:$I$65536,8,FALSE)</f>
        <v>260</v>
      </c>
      <c r="J151" s="16"/>
    </row>
    <row r="152" s="1" customFormat="1" ht="31.5" spans="1:10">
      <c r="A152" s="8">
        <v>142</v>
      </c>
      <c r="B152" s="10">
        <v>230200049</v>
      </c>
      <c r="C152" s="10" t="s">
        <v>1299</v>
      </c>
      <c r="D152" s="10"/>
      <c r="E152" s="10"/>
      <c r="F152" s="15" t="s">
        <v>1300</v>
      </c>
      <c r="G152" s="16">
        <f>VLOOKUP($B152,[1]医技类!$A$1:$I$65536,6,FALSE)</f>
        <v>200</v>
      </c>
      <c r="H152" s="16">
        <f>VLOOKUP($B152,[1]医技类!$A$1:$I$65536,7,FALSE)</f>
        <v>200</v>
      </c>
      <c r="I152" s="16">
        <f>VLOOKUP($B152,[1]医技类!$A$1:$I$65536,8,FALSE)</f>
        <v>200</v>
      </c>
      <c r="J152" s="16" t="str">
        <f>VLOOKUP($B152,[1]医技类!$A$1:$I$65536,9,FALSE)</f>
        <v>每增加一个体位加收50元</v>
      </c>
    </row>
    <row r="153" s="1" customFormat="1" ht="15.75" spans="1:10">
      <c r="A153" s="8">
        <v>143</v>
      </c>
      <c r="B153" s="10">
        <v>230200050</v>
      </c>
      <c r="C153" s="10" t="s">
        <v>1301</v>
      </c>
      <c r="D153" s="10" t="s">
        <v>1302</v>
      </c>
      <c r="E153" s="10"/>
      <c r="F153" s="15" t="s">
        <v>16</v>
      </c>
      <c r="G153" s="16">
        <f>VLOOKUP($B153,[1]医技类!$A$1:$I$65536,6,FALSE)</f>
        <v>260</v>
      </c>
      <c r="H153" s="16">
        <f>VLOOKUP($B153,[1]医技类!$A$1:$I$65536,7,FALSE)</f>
        <v>260</v>
      </c>
      <c r="I153" s="16">
        <f>VLOOKUP($B153,[1]医技类!$A$1:$I$65536,8,FALSE)</f>
        <v>260</v>
      </c>
      <c r="J153" s="16"/>
    </row>
    <row r="154" s="1" customFormat="1" ht="15.75" spans="1:10">
      <c r="A154" s="8">
        <v>144</v>
      </c>
      <c r="B154" s="10">
        <v>230200051</v>
      </c>
      <c r="C154" s="10" t="s">
        <v>1303</v>
      </c>
      <c r="D154" s="10"/>
      <c r="E154" s="10"/>
      <c r="F154" s="15" t="s">
        <v>16</v>
      </c>
      <c r="G154" s="16">
        <f>VLOOKUP($B154,[1]医技类!$A$1:$I$65536,6,FALSE)</f>
        <v>220</v>
      </c>
      <c r="H154" s="16">
        <f>VLOOKUP($B154,[1]医技类!$A$1:$I$65536,7,FALSE)</f>
        <v>220</v>
      </c>
      <c r="I154" s="16">
        <f>VLOOKUP($B154,[1]医技类!$A$1:$I$65536,8,FALSE)</f>
        <v>220</v>
      </c>
      <c r="J154" s="16"/>
    </row>
    <row r="155" s="1" customFormat="1" ht="15.75" spans="1:10">
      <c r="A155" s="8">
        <v>145</v>
      </c>
      <c r="B155" s="10">
        <v>230200052</v>
      </c>
      <c r="C155" s="10" t="s">
        <v>1304</v>
      </c>
      <c r="D155" s="10"/>
      <c r="E155" s="10"/>
      <c r="F155" s="15" t="s">
        <v>16</v>
      </c>
      <c r="G155" s="16">
        <f>VLOOKUP($B155,[1]医技类!$A$1:$I$65536,6,FALSE)</f>
        <v>220</v>
      </c>
      <c r="H155" s="16">
        <f>VLOOKUP($B155,[1]医技类!$A$1:$I$65536,7,FALSE)</f>
        <v>220</v>
      </c>
      <c r="I155" s="16">
        <f>VLOOKUP($B155,[1]医技类!$A$1:$I$65536,8,FALSE)</f>
        <v>220</v>
      </c>
      <c r="J155" s="16"/>
    </row>
    <row r="156" s="1" customFormat="1" ht="31.5" spans="1:10">
      <c r="A156" s="8">
        <v>146</v>
      </c>
      <c r="B156" s="10">
        <v>230200053</v>
      </c>
      <c r="C156" s="10" t="s">
        <v>1305</v>
      </c>
      <c r="D156" s="10"/>
      <c r="E156" s="10"/>
      <c r="F156" s="15" t="s">
        <v>1300</v>
      </c>
      <c r="G156" s="16">
        <f>VLOOKUP($B156,[1]医技类!$A$1:$I$65536,6,FALSE)</f>
        <v>200</v>
      </c>
      <c r="H156" s="16">
        <f>VLOOKUP($B156,[1]医技类!$A$1:$I$65536,7,FALSE)</f>
        <v>200</v>
      </c>
      <c r="I156" s="16">
        <f>VLOOKUP($B156,[1]医技类!$A$1:$I$65536,8,FALSE)</f>
        <v>200</v>
      </c>
      <c r="J156" s="16" t="str">
        <f>VLOOKUP($B156,[1]医技类!$A$1:$I$65536,9,FALSE)</f>
        <v>每增加一个体位加收50元</v>
      </c>
    </row>
    <row r="157" s="1" customFormat="1" ht="15.75" spans="1:10">
      <c r="A157" s="8">
        <v>147</v>
      </c>
      <c r="B157" s="10">
        <v>230200054</v>
      </c>
      <c r="C157" s="10" t="s">
        <v>1306</v>
      </c>
      <c r="D157" s="10" t="s">
        <v>1307</v>
      </c>
      <c r="E157" s="10"/>
      <c r="F157" s="15" t="s">
        <v>16</v>
      </c>
      <c r="G157" s="16">
        <f>VLOOKUP($B157,[1]医技类!$A$1:$I$65536,6,FALSE)</f>
        <v>260</v>
      </c>
      <c r="H157" s="16">
        <f>VLOOKUP($B157,[1]医技类!$A$1:$I$65536,7,FALSE)</f>
        <v>260</v>
      </c>
      <c r="I157" s="16">
        <f>VLOOKUP($B157,[1]医技类!$A$1:$I$65536,8,FALSE)</f>
        <v>260</v>
      </c>
      <c r="J157" s="16"/>
    </row>
    <row r="158" s="1" customFormat="1" ht="15.75" spans="1:10">
      <c r="A158" s="8">
        <v>148</v>
      </c>
      <c r="B158" s="10">
        <v>230200056</v>
      </c>
      <c r="C158" s="10" t="s">
        <v>1308</v>
      </c>
      <c r="D158" s="10"/>
      <c r="E158" s="10"/>
      <c r="F158" s="15" t="s">
        <v>16</v>
      </c>
      <c r="G158" s="16">
        <f>VLOOKUP($B158,[1]医技类!$A$1:$I$65536,6,FALSE)</f>
        <v>180</v>
      </c>
      <c r="H158" s="16">
        <f>VLOOKUP($B158,[1]医技类!$A$1:$I$65536,7,FALSE)</f>
        <v>180</v>
      </c>
      <c r="I158" s="16">
        <f>VLOOKUP($B158,[1]医技类!$A$1:$I$65536,8,FALSE)</f>
        <v>180</v>
      </c>
      <c r="J158" s="16"/>
    </row>
    <row r="159" s="1" customFormat="1" ht="47.25" spans="1:10">
      <c r="A159" s="8">
        <v>149</v>
      </c>
      <c r="B159" s="10">
        <v>230200057</v>
      </c>
      <c r="C159" s="10" t="s">
        <v>1309</v>
      </c>
      <c r="D159" s="10"/>
      <c r="E159" s="10"/>
      <c r="F159" s="15" t="s">
        <v>1310</v>
      </c>
      <c r="G159" s="16">
        <f>VLOOKUP($B159,[1]医技类!$A$1:$I$65536,6,FALSE)</f>
        <v>180</v>
      </c>
      <c r="H159" s="16">
        <f>VLOOKUP($B159,[1]医技类!$A$1:$I$65536,7,FALSE)</f>
        <v>180</v>
      </c>
      <c r="I159" s="16">
        <f>VLOOKUP($B159,[1]医技类!$A$1:$I$65536,8,FALSE)</f>
        <v>180</v>
      </c>
      <c r="J159" s="16" t="str">
        <f>VLOOKUP($B159,[1]医技类!$A$1:$I$65536,9,FALSE)</f>
        <v>1.每增加一个体位时加收50元 2.延迟显像加收50元</v>
      </c>
    </row>
    <row r="160" s="1" customFormat="1" ht="31.5" spans="1:10">
      <c r="A160" s="8">
        <v>150</v>
      </c>
      <c r="B160" s="10">
        <v>230200058</v>
      </c>
      <c r="C160" s="10" t="s">
        <v>1311</v>
      </c>
      <c r="D160" s="10"/>
      <c r="E160" s="10"/>
      <c r="F160" s="15" t="s">
        <v>1237</v>
      </c>
      <c r="G160" s="16">
        <f>VLOOKUP($B160,[1]医技类!$A$1:$I$65536,6,FALSE)</f>
        <v>200</v>
      </c>
      <c r="H160" s="16">
        <f>VLOOKUP($B160,[1]医技类!$A$1:$I$65536,7,FALSE)</f>
        <v>200</v>
      </c>
      <c r="I160" s="16">
        <f>VLOOKUP($B160,[1]医技类!$A$1:$I$65536,8,FALSE)</f>
        <v>200</v>
      </c>
      <c r="J160" s="16" t="str">
        <f>VLOOKUP($B160,[1]医技类!$A$1:$I$65536,9,FALSE)</f>
        <v>每增加一个体位时加收50元</v>
      </c>
    </row>
    <row r="161" s="1" customFormat="1" ht="15.75" spans="1:10">
      <c r="A161" s="8">
        <v>151</v>
      </c>
      <c r="B161" s="10">
        <v>230200059</v>
      </c>
      <c r="C161" s="10" t="s">
        <v>1312</v>
      </c>
      <c r="D161" s="10"/>
      <c r="E161" s="10"/>
      <c r="F161" s="15" t="s">
        <v>16</v>
      </c>
      <c r="G161" s="16">
        <f>VLOOKUP($B161,[1]医技类!$A$1:$I$65536,6,FALSE)</f>
        <v>300</v>
      </c>
      <c r="H161" s="16">
        <f>VLOOKUP($B161,[1]医技类!$A$1:$I$65536,7,FALSE)</f>
        <v>300</v>
      </c>
      <c r="I161" s="16">
        <f>VLOOKUP($B161,[1]医技类!$A$1:$I$65536,8,FALSE)</f>
        <v>300</v>
      </c>
      <c r="J161" s="16"/>
    </row>
    <row r="162" s="1" customFormat="1" ht="15.75" spans="1:10">
      <c r="A162" s="8">
        <v>152</v>
      </c>
      <c r="B162" s="10">
        <v>230200060</v>
      </c>
      <c r="C162" s="10" t="s">
        <v>1313</v>
      </c>
      <c r="D162" s="10"/>
      <c r="E162" s="10"/>
      <c r="F162" s="15" t="s">
        <v>16</v>
      </c>
      <c r="G162" s="16">
        <f>VLOOKUP($B162,[1]医技类!$A$1:$I$65536,6,FALSE)</f>
        <v>300</v>
      </c>
      <c r="H162" s="16">
        <f>VLOOKUP($B162,[1]医技类!$A$1:$I$65536,7,FALSE)</f>
        <v>300</v>
      </c>
      <c r="I162" s="16">
        <f>VLOOKUP($B162,[1]医技类!$A$1:$I$65536,8,FALSE)</f>
        <v>300</v>
      </c>
      <c r="J162" s="16"/>
    </row>
    <row r="163" s="1" customFormat="1" ht="63" spans="1:10">
      <c r="A163" s="8">
        <v>153</v>
      </c>
      <c r="B163" s="9">
        <v>2303</v>
      </c>
      <c r="C163" s="9" t="s">
        <v>1314</v>
      </c>
      <c r="D163" s="10" t="s">
        <v>1315</v>
      </c>
      <c r="E163" s="10"/>
      <c r="F163" s="15"/>
      <c r="G163" s="16"/>
      <c r="H163" s="16"/>
      <c r="I163" s="16"/>
      <c r="J163" s="16" t="str">
        <f>VLOOKUP($B163,[1]医技类!$A$1:$I$65536,9,FALSE)</f>
        <v>1.采用多探头加收50元；2.符合探测显像加收40元; 3.透射显像衰减校正加收30元</v>
      </c>
    </row>
    <row r="164" s="1" customFormat="1" ht="31.5" spans="1:10">
      <c r="A164" s="8">
        <v>154</v>
      </c>
      <c r="B164" s="10">
        <v>230300001</v>
      </c>
      <c r="C164" s="10" t="s">
        <v>1316</v>
      </c>
      <c r="D164" s="10" t="s">
        <v>1317</v>
      </c>
      <c r="E164" s="10"/>
      <c r="F164" s="15" t="s">
        <v>16</v>
      </c>
      <c r="G164" s="16">
        <f>VLOOKUP($B164,[1]医技类!$A$1:$I$65536,6,FALSE)</f>
        <v>220</v>
      </c>
      <c r="H164" s="16">
        <f>VLOOKUP($B164,[1]医技类!$A$1:$I$65536,7,FALSE)</f>
        <v>198</v>
      </c>
      <c r="I164" s="16">
        <f>VLOOKUP($B164,[1]医技类!$A$1:$I$65536,8,FALSE)</f>
        <v>180</v>
      </c>
      <c r="J164" s="16" t="str">
        <f>VLOOKUP($B164,[1]医技类!$A$1:$I$65536,9,FALSE)</f>
        <v>1.增加时相加收20元；2.增加门控加收50元</v>
      </c>
    </row>
    <row r="165" s="1" customFormat="1" ht="15.75" spans="1:10">
      <c r="A165" s="8">
        <v>155</v>
      </c>
      <c r="B165" s="10">
        <v>230300002</v>
      </c>
      <c r="C165" s="10" t="s">
        <v>1318</v>
      </c>
      <c r="D165" s="10"/>
      <c r="E165" s="10"/>
      <c r="F165" s="15" t="s">
        <v>16</v>
      </c>
      <c r="G165" s="16">
        <f>VLOOKUP($B165,[1]医技类!$A$1:$I$65536,6,FALSE)</f>
        <v>270</v>
      </c>
      <c r="H165" s="16">
        <f>VLOOKUP($B165,[1]医技类!$A$1:$I$65536,7,FALSE)</f>
        <v>243</v>
      </c>
      <c r="I165" s="16">
        <f>VLOOKUP($B165,[1]医技类!$A$1:$I$65536,8,FALSE)</f>
        <v>230</v>
      </c>
      <c r="J165" s="16" t="str">
        <f>VLOOKUP($B165,[1]医技类!$A$1:$I$65536,9,FALSE)</f>
        <v>增加局部显像加收50元</v>
      </c>
    </row>
    <row r="166" s="1" customFormat="1" ht="31.5" spans="1:10">
      <c r="A166" s="8">
        <v>156</v>
      </c>
      <c r="B166" s="10">
        <v>230300003</v>
      </c>
      <c r="C166" s="10" t="s">
        <v>1319</v>
      </c>
      <c r="D166" s="10" t="s">
        <v>1320</v>
      </c>
      <c r="E166" s="10"/>
      <c r="F166" s="15" t="s">
        <v>16</v>
      </c>
      <c r="G166" s="16">
        <f>VLOOKUP($B166,[1]医技类!$A$1:$I$65536,6,FALSE)</f>
        <v>350</v>
      </c>
      <c r="H166" s="16">
        <f>VLOOKUP($B166,[1]医技类!$A$1:$I$65536,7,FALSE)</f>
        <v>350</v>
      </c>
      <c r="I166" s="16">
        <f>VLOOKUP($B166,[1]医技类!$A$1:$I$65536,8,FALSE)</f>
        <v>350</v>
      </c>
      <c r="J166" s="16"/>
    </row>
    <row r="167" s="1" customFormat="1" ht="36" customHeight="1" spans="1:10">
      <c r="A167" s="8">
        <v>157</v>
      </c>
      <c r="B167" s="10">
        <v>230300004</v>
      </c>
      <c r="C167" s="10" t="s">
        <v>1321</v>
      </c>
      <c r="D167" s="10"/>
      <c r="E167" s="10"/>
      <c r="F167" s="15" t="s">
        <v>16</v>
      </c>
      <c r="G167" s="16">
        <f>VLOOKUP($B167,[1]医技类!$A$1:$I$65536,6,FALSE)</f>
        <v>300</v>
      </c>
      <c r="H167" s="16">
        <f>VLOOKUP($B167,[1]医技类!$A$1:$I$65536,7,FALSE)</f>
        <v>300</v>
      </c>
      <c r="I167" s="16">
        <f>VLOOKUP($B167,[1]医技类!$A$1:$I$65536,8,FALSE)</f>
        <v>300</v>
      </c>
      <c r="J167" s="16"/>
    </row>
    <row r="168" s="1" customFormat="1" ht="31.5" spans="1:10">
      <c r="A168" s="8">
        <v>158</v>
      </c>
      <c r="B168" s="10">
        <v>230300005</v>
      </c>
      <c r="C168" s="10" t="s">
        <v>1322</v>
      </c>
      <c r="D168" s="10" t="s">
        <v>1323</v>
      </c>
      <c r="E168" s="10"/>
      <c r="F168" s="15" t="s">
        <v>16</v>
      </c>
      <c r="G168" s="16">
        <f>VLOOKUP($B168,[1]医技类!$A$1:$I$65536,6,FALSE)</f>
        <v>220</v>
      </c>
      <c r="H168" s="16">
        <f>VLOOKUP($B168,[1]医技类!$A$1:$I$65536,7,FALSE)</f>
        <v>198</v>
      </c>
      <c r="I168" s="16">
        <f>VLOOKUP($B168,[1]医技类!$A$1:$I$65536,8,FALSE)</f>
        <v>180</v>
      </c>
      <c r="J168" s="16" t="str">
        <f>VLOOKUP($B168,[1]医技类!$A$1:$I$65536,9,FALSE)</f>
        <v>增加门控加收50元</v>
      </c>
    </row>
    <row r="169" s="1" customFormat="1" ht="47.25" spans="1:10">
      <c r="A169" s="8">
        <v>159</v>
      </c>
      <c r="B169" s="9">
        <v>2304</v>
      </c>
      <c r="C169" s="9" t="s">
        <v>1324</v>
      </c>
      <c r="D169" s="10" t="s">
        <v>1325</v>
      </c>
      <c r="E169" s="10"/>
      <c r="F169" s="15"/>
      <c r="G169" s="16"/>
      <c r="H169" s="16"/>
      <c r="I169" s="16"/>
      <c r="J169" s="16"/>
    </row>
    <row r="170" s="1" customFormat="1" ht="15.75" spans="1:10">
      <c r="A170" s="8">
        <v>160</v>
      </c>
      <c r="B170" s="10">
        <v>230400001</v>
      </c>
      <c r="C170" s="10" t="s">
        <v>1326</v>
      </c>
      <c r="D170" s="10"/>
      <c r="E170" s="10"/>
      <c r="F170" s="15" t="s">
        <v>16</v>
      </c>
      <c r="G170" s="16">
        <f>VLOOKUP($B170,[1]医技类!$A$1:$I$65536,6,FALSE)</f>
        <v>3600</v>
      </c>
      <c r="H170" s="16">
        <f>VLOOKUP($B170,[1]医技类!$A$1:$I$65536,7,FALSE)</f>
        <v>3600</v>
      </c>
      <c r="I170" s="16">
        <f>VLOOKUP($B170,[1]医技类!$A$1:$I$65536,8,FALSE)</f>
        <v>3600</v>
      </c>
      <c r="J170" s="16"/>
    </row>
    <row r="171" s="1" customFormat="1" ht="15.75" spans="1:10">
      <c r="A171" s="8">
        <v>161</v>
      </c>
      <c r="B171" s="10">
        <v>230400002</v>
      </c>
      <c r="C171" s="10" t="s">
        <v>1327</v>
      </c>
      <c r="D171" s="10"/>
      <c r="E171" s="10"/>
      <c r="F171" s="15" t="s">
        <v>16</v>
      </c>
      <c r="G171" s="16">
        <f>VLOOKUP($B171,[1]医技类!$A$1:$I$65536,6,FALSE)</f>
        <v>3600</v>
      </c>
      <c r="H171" s="16">
        <f>VLOOKUP($B171,[1]医技类!$A$1:$I$65536,7,FALSE)</f>
        <v>3600</v>
      </c>
      <c r="I171" s="16">
        <f>VLOOKUP($B171,[1]医技类!$A$1:$I$65536,8,FALSE)</f>
        <v>3600</v>
      </c>
      <c r="J171" s="16"/>
    </row>
    <row r="172" s="1" customFormat="1" ht="31.5" spans="1:10">
      <c r="A172" s="8">
        <v>162</v>
      </c>
      <c r="B172" s="10">
        <v>230400003</v>
      </c>
      <c r="C172" s="10" t="s">
        <v>1328</v>
      </c>
      <c r="D172" s="10"/>
      <c r="E172" s="10"/>
      <c r="F172" s="15" t="s">
        <v>16</v>
      </c>
      <c r="G172" s="16">
        <f>VLOOKUP($B172,[1]医技类!$A$1:$I$65536,6,FALSE)</f>
        <v>3600</v>
      </c>
      <c r="H172" s="16">
        <f>VLOOKUP($B172,[1]医技类!$A$1:$I$65536,7,FALSE)</f>
        <v>3600</v>
      </c>
      <c r="I172" s="16">
        <f>VLOOKUP($B172,[1]医技类!$A$1:$I$65536,8,FALSE)</f>
        <v>3600</v>
      </c>
      <c r="J172" s="16"/>
    </row>
    <row r="173" s="1" customFormat="1" ht="39" customHeight="1" spans="1:10">
      <c r="A173" s="8">
        <v>163</v>
      </c>
      <c r="B173" s="10">
        <v>230400004</v>
      </c>
      <c r="C173" s="10" t="s">
        <v>1322</v>
      </c>
      <c r="D173" s="10" t="s">
        <v>1323</v>
      </c>
      <c r="E173" s="10"/>
      <c r="F173" s="15" t="s">
        <v>16</v>
      </c>
      <c r="G173" s="16">
        <f>VLOOKUP($B173,[1]医技类!$A$1:$I$65536,6,FALSE)</f>
        <v>3600</v>
      </c>
      <c r="H173" s="16">
        <f>VLOOKUP($B173,[1]医技类!$A$1:$I$65536,7,FALSE)</f>
        <v>3600</v>
      </c>
      <c r="I173" s="16">
        <f>VLOOKUP($B173,[1]医技类!$A$1:$I$65536,8,FALSE)</f>
        <v>3600</v>
      </c>
      <c r="J173" s="16"/>
    </row>
    <row r="174" s="1" customFormat="1" ht="30" customHeight="1" spans="1:10">
      <c r="A174" s="8">
        <v>164</v>
      </c>
      <c r="B174" s="10">
        <v>230400005</v>
      </c>
      <c r="C174" s="10" t="s">
        <v>1329</v>
      </c>
      <c r="D174" s="10"/>
      <c r="E174" s="10"/>
      <c r="F174" s="15" t="s">
        <v>16</v>
      </c>
      <c r="G174" s="16">
        <f>VLOOKUP($B174,[1]医技类!$A$1:$I$65536,6,FALSE)</f>
        <v>3600</v>
      </c>
      <c r="H174" s="16">
        <f>VLOOKUP($B174,[1]医技类!$A$1:$I$65536,7,FALSE)</f>
        <v>3600</v>
      </c>
      <c r="I174" s="16">
        <f>VLOOKUP($B174,[1]医技类!$A$1:$I$65536,8,FALSE)</f>
        <v>3600</v>
      </c>
      <c r="J174" s="16"/>
    </row>
    <row r="175" s="1" customFormat="1" ht="31.5" spans="1:10">
      <c r="A175" s="8">
        <v>165</v>
      </c>
      <c r="B175" s="10">
        <v>230400006</v>
      </c>
      <c r="C175" s="10" t="s">
        <v>1330</v>
      </c>
      <c r="D175" s="10"/>
      <c r="E175" s="10"/>
      <c r="F175" s="15" t="s">
        <v>16</v>
      </c>
      <c r="G175" s="16">
        <f>VLOOKUP($B175,[1]医技类!$A$1:$I$65536,6,FALSE)</f>
        <v>3600</v>
      </c>
      <c r="H175" s="16">
        <f>VLOOKUP($B175,[1]医技类!$A$1:$I$65536,7,FALSE)</f>
        <v>3600</v>
      </c>
      <c r="I175" s="16">
        <f>VLOOKUP($B175,[1]医技类!$A$1:$I$65536,8,FALSE)</f>
        <v>3600</v>
      </c>
      <c r="J175" s="16"/>
    </row>
    <row r="176" s="1" customFormat="1" ht="31.5" spans="1:10">
      <c r="A176" s="8">
        <v>166</v>
      </c>
      <c r="B176" s="10">
        <v>230400007</v>
      </c>
      <c r="C176" s="10" t="s">
        <v>1331</v>
      </c>
      <c r="D176" s="10"/>
      <c r="E176" s="10"/>
      <c r="F176" s="15" t="s">
        <v>16</v>
      </c>
      <c r="G176" s="16">
        <f>VLOOKUP($B176,[1]医技类!$A$1:$I$65536,6,FALSE)</f>
        <v>5850</v>
      </c>
      <c r="H176" s="16">
        <f>VLOOKUP($B176,[1]医技类!$A$1:$I$65536,7,FALSE)</f>
        <v>5850</v>
      </c>
      <c r="I176" s="16">
        <f>VLOOKUP($B176,[1]医技类!$A$1:$I$65536,8,FALSE)</f>
        <v>5850</v>
      </c>
      <c r="J176" s="16" t="str">
        <f>VLOOKUP($B176,[1]医技类!$A$1:$I$65536,9,FALSE)</f>
        <v>增加局部显像加收1000元</v>
      </c>
    </row>
    <row r="177" s="1" customFormat="1" ht="33" customHeight="1" spans="1:10">
      <c r="A177" s="8">
        <v>167</v>
      </c>
      <c r="B177" s="10">
        <v>230400008</v>
      </c>
      <c r="C177" s="10" t="s">
        <v>1332</v>
      </c>
      <c r="D177" s="10"/>
      <c r="E177" s="10"/>
      <c r="F177" s="15" t="s">
        <v>16</v>
      </c>
      <c r="G177" s="16">
        <f>VLOOKUP($B177,[1]医技类!$A$1:$I$65536,6,FALSE)</f>
        <v>4050</v>
      </c>
      <c r="H177" s="16">
        <f>VLOOKUP($B177,[1]医技类!$A$1:$I$65536,7,FALSE)</f>
        <v>4050</v>
      </c>
      <c r="I177" s="16">
        <f>VLOOKUP($B177,[1]医技类!$A$1:$I$65536,8,FALSE)</f>
        <v>4050</v>
      </c>
      <c r="J177" s="16"/>
    </row>
    <row r="178" s="1" customFormat="1" ht="31.05" customHeight="1" spans="1:10">
      <c r="A178" s="8">
        <v>168</v>
      </c>
      <c r="B178" s="10">
        <v>230400009</v>
      </c>
      <c r="C178" s="10" t="s">
        <v>1333</v>
      </c>
      <c r="D178" s="10"/>
      <c r="E178" s="10"/>
      <c r="F178" s="15" t="s">
        <v>16</v>
      </c>
      <c r="G178" s="16">
        <f>VLOOKUP($B178,[1]医技类!$A$1:$I$65536,6,FALSE)</f>
        <v>3600</v>
      </c>
      <c r="H178" s="16">
        <f>VLOOKUP($B178,[1]医技类!$A$1:$I$65536,7,FALSE)</f>
        <v>3600</v>
      </c>
      <c r="I178" s="16">
        <f>VLOOKUP($B178,[1]医技类!$A$1:$I$65536,8,FALSE)</f>
        <v>3600</v>
      </c>
      <c r="J178" s="16"/>
    </row>
    <row r="179" s="1" customFormat="1" ht="71" customHeight="1" spans="1:10">
      <c r="A179" s="8">
        <v>169</v>
      </c>
      <c r="B179" s="10">
        <v>230400010</v>
      </c>
      <c r="C179" s="10" t="s">
        <v>1334</v>
      </c>
      <c r="D179" s="10"/>
      <c r="E179" s="10" t="s">
        <v>1335</v>
      </c>
      <c r="F179" s="15" t="s">
        <v>1100</v>
      </c>
      <c r="G179" s="16">
        <f>VLOOKUP($B179,[1]医技类!$A$1:$I$65536,6,FALSE)</f>
        <v>3870</v>
      </c>
      <c r="H179" s="16">
        <f>VLOOKUP($B179,[1]医技类!$A$1:$I$65536,7,FALSE)</f>
        <v>3870</v>
      </c>
      <c r="I179" s="16">
        <f>VLOOKUP($B179,[1]医技类!$A$1:$I$65536,8,FALSE)</f>
        <v>3870</v>
      </c>
      <c r="J179" s="16" t="str">
        <f>VLOOKUP($B179,[1]医技类!$A$1:$I$65536,9,FALSE)</f>
        <v>全身显像加收2700元,延迟显像加收2300元</v>
      </c>
    </row>
    <row r="180" s="1" customFormat="1" ht="15.75" spans="1:10">
      <c r="A180" s="8">
        <v>170</v>
      </c>
      <c r="B180" s="10">
        <v>230500002</v>
      </c>
      <c r="C180" s="10" t="s">
        <v>1336</v>
      </c>
      <c r="D180" s="10"/>
      <c r="E180" s="10"/>
      <c r="F180" s="15" t="s">
        <v>1337</v>
      </c>
      <c r="G180" s="16">
        <f>VLOOKUP($B180,[1]医技类!$A$1:$I$65536,6,FALSE)</f>
        <v>50</v>
      </c>
      <c r="H180" s="16">
        <f>VLOOKUP($B180,[1]医技类!$A$1:$I$65536,7,FALSE)</f>
        <v>50</v>
      </c>
      <c r="I180" s="16">
        <f>VLOOKUP($B180,[1]医技类!$A$1:$I$65536,8,FALSE)</f>
        <v>50</v>
      </c>
      <c r="J180" s="16" t="str">
        <f>VLOOKUP($B180,[1]医技类!$A$1:$I$65536,9,FALSE)</f>
        <v>增加测定次数加收10元</v>
      </c>
    </row>
    <row r="181" s="1" customFormat="1" ht="35" customHeight="1" spans="1:10">
      <c r="A181" s="8">
        <v>171</v>
      </c>
      <c r="B181" s="10">
        <v>230500004</v>
      </c>
      <c r="C181" s="10" t="s">
        <v>1338</v>
      </c>
      <c r="D181" s="10"/>
      <c r="E181" s="10"/>
      <c r="F181" s="15" t="s">
        <v>1337</v>
      </c>
      <c r="G181" s="16">
        <f>VLOOKUP($B181,[1]医技类!$A$1:$I$65536,6,FALSE)</f>
        <v>50</v>
      </c>
      <c r="H181" s="16">
        <f>VLOOKUP($B181,[1]医技类!$A$1:$I$65536,7,FALSE)</f>
        <v>50</v>
      </c>
      <c r="I181" s="16">
        <f>VLOOKUP($B181,[1]医技类!$A$1:$I$65536,8,FALSE)</f>
        <v>50</v>
      </c>
      <c r="J181" s="16" t="str">
        <f>VLOOKUP($B181,[1]医技类!$A$1:$I$65536,9,FALSE)</f>
        <v>增加测定次数加收10元</v>
      </c>
    </row>
    <row r="182" s="1" customFormat="1" ht="55.05" customHeight="1" spans="1:10">
      <c r="A182" s="8">
        <v>172</v>
      </c>
      <c r="B182" s="10">
        <v>230500006</v>
      </c>
      <c r="C182" s="10" t="s">
        <v>1339</v>
      </c>
      <c r="D182" s="10" t="s">
        <v>1340</v>
      </c>
      <c r="E182" s="10"/>
      <c r="F182" s="15" t="s">
        <v>16</v>
      </c>
      <c r="G182" s="16">
        <f>VLOOKUP($B182,[1]医技类!$A$1:$I$65536,6,FALSE)</f>
        <v>50</v>
      </c>
      <c r="H182" s="16">
        <f>VLOOKUP($B182,[1]医技类!$A$1:$I$65536,7,FALSE)</f>
        <v>50</v>
      </c>
      <c r="I182" s="16">
        <f>VLOOKUP($B182,[1]医技类!$A$1:$I$65536,8,FALSE)</f>
        <v>50</v>
      </c>
      <c r="J182" s="16"/>
    </row>
    <row r="183" s="1" customFormat="1" ht="23" customHeight="1" spans="1:10">
      <c r="A183" s="8">
        <v>173</v>
      </c>
      <c r="B183" s="10">
        <v>230500007</v>
      </c>
      <c r="C183" s="10" t="s">
        <v>1341</v>
      </c>
      <c r="D183" s="10" t="s">
        <v>1342</v>
      </c>
      <c r="E183" s="10"/>
      <c r="F183" s="15" t="s">
        <v>16</v>
      </c>
      <c r="G183" s="16">
        <f>VLOOKUP($B183,[1]医技类!$A$1:$I$65536,6,FALSE)</f>
        <v>50</v>
      </c>
      <c r="H183" s="16">
        <f>VLOOKUP($B183,[1]医技类!$A$1:$I$65536,7,FALSE)</f>
        <v>50</v>
      </c>
      <c r="I183" s="16">
        <f>VLOOKUP($B183,[1]医技类!$A$1:$I$65536,8,FALSE)</f>
        <v>50</v>
      </c>
      <c r="J183" s="16"/>
    </row>
    <row r="184" s="1" customFormat="1" ht="23" customHeight="1" spans="1:10">
      <c r="A184" s="8">
        <v>174</v>
      </c>
      <c r="B184" s="10">
        <v>230500008</v>
      </c>
      <c r="C184" s="10" t="s">
        <v>735</v>
      </c>
      <c r="D184" s="10" t="s">
        <v>1343</v>
      </c>
      <c r="E184" s="10"/>
      <c r="F184" s="15" t="s">
        <v>16</v>
      </c>
      <c r="G184" s="16">
        <f>VLOOKUP($B184,[1]医技类!$A$1:$I$65536,6,FALSE)</f>
        <v>60</v>
      </c>
      <c r="H184" s="16">
        <f>VLOOKUP($B184,[1]医技类!$A$1:$I$65536,7,FALSE)</f>
        <v>60</v>
      </c>
      <c r="I184" s="16">
        <f>VLOOKUP($B184,[1]医技类!$A$1:$I$65536,8,FALSE)</f>
        <v>60</v>
      </c>
      <c r="J184" s="16"/>
    </row>
    <row r="185" s="1" customFormat="1" ht="36" customHeight="1" spans="1:10">
      <c r="A185" s="8">
        <v>175</v>
      </c>
      <c r="B185" s="10">
        <v>230500009</v>
      </c>
      <c r="C185" s="10" t="s">
        <v>1344</v>
      </c>
      <c r="D185" s="10" t="s">
        <v>1345</v>
      </c>
      <c r="E185" s="10"/>
      <c r="F185" s="15" t="s">
        <v>16</v>
      </c>
      <c r="G185" s="16">
        <f>VLOOKUP($B185,[1]医技类!$A$1:$I$65536,6,FALSE)</f>
        <v>80</v>
      </c>
      <c r="H185" s="16">
        <f>VLOOKUP($B185,[1]医技类!$A$1:$I$65536,7,FALSE)</f>
        <v>80</v>
      </c>
      <c r="I185" s="16">
        <f>VLOOKUP($B185,[1]医技类!$A$1:$I$65536,8,FALSE)</f>
        <v>80</v>
      </c>
      <c r="J185" s="16"/>
    </row>
    <row r="186" s="1" customFormat="1" ht="38" customHeight="1" spans="1:10">
      <c r="A186" s="8">
        <v>176</v>
      </c>
      <c r="B186" s="10">
        <v>230500010</v>
      </c>
      <c r="C186" s="10" t="s">
        <v>1346</v>
      </c>
      <c r="D186" s="10"/>
      <c r="E186" s="10"/>
      <c r="F186" s="15" t="s">
        <v>16</v>
      </c>
      <c r="G186" s="16">
        <f>VLOOKUP($B186,[1]医技类!$A$1:$I$65536,6,FALSE)</f>
        <v>90</v>
      </c>
      <c r="H186" s="16">
        <f>VLOOKUP($B186,[1]医技类!$A$1:$I$65536,7,FALSE)</f>
        <v>90</v>
      </c>
      <c r="I186" s="16">
        <f>VLOOKUP($B186,[1]医技类!$A$1:$I$65536,8,FALSE)</f>
        <v>90</v>
      </c>
      <c r="J186" s="16"/>
    </row>
    <row r="187" s="1" customFormat="1" ht="31.5" spans="1:10">
      <c r="A187" s="8">
        <v>177</v>
      </c>
      <c r="B187" s="10">
        <v>230500011</v>
      </c>
      <c r="C187" s="10" t="s">
        <v>1347</v>
      </c>
      <c r="D187" s="10"/>
      <c r="E187" s="10"/>
      <c r="F187" s="15" t="s">
        <v>16</v>
      </c>
      <c r="G187" s="16">
        <f>VLOOKUP($B187,[1]医技类!$A$1:$I$65536,6,FALSE)</f>
        <v>90</v>
      </c>
      <c r="H187" s="16">
        <f>VLOOKUP($B187,[1]医技类!$A$1:$I$65536,7,FALSE)</f>
        <v>90</v>
      </c>
      <c r="I187" s="16">
        <f>VLOOKUP($B187,[1]医技类!$A$1:$I$65536,8,FALSE)</f>
        <v>90</v>
      </c>
      <c r="J187" s="16"/>
    </row>
    <row r="188" s="1" customFormat="1" ht="31.5" spans="1:10">
      <c r="A188" s="8">
        <v>178</v>
      </c>
      <c r="B188" s="10">
        <v>230500012</v>
      </c>
      <c r="C188" s="10" t="s">
        <v>1348</v>
      </c>
      <c r="D188" s="10"/>
      <c r="E188" s="10"/>
      <c r="F188" s="15" t="s">
        <v>16</v>
      </c>
      <c r="G188" s="16">
        <f>VLOOKUP($B188,[1]医技类!$A$1:$I$65536,6,FALSE)</f>
        <v>55</v>
      </c>
      <c r="H188" s="16">
        <f>VLOOKUP($B188,[1]医技类!$A$1:$I$65536,7,FALSE)</f>
        <v>55</v>
      </c>
      <c r="I188" s="16">
        <f>VLOOKUP($B188,[1]医技类!$A$1:$I$65536,8,FALSE)</f>
        <v>55</v>
      </c>
      <c r="J188" s="16"/>
    </row>
    <row r="189" spans="2:10">
      <c r="B189" s="17"/>
      <c r="C189" s="17"/>
      <c r="D189" s="17"/>
      <c r="E189" s="17"/>
      <c r="F189" s="18"/>
      <c r="G189" s="18"/>
      <c r="H189" s="17"/>
      <c r="I189" s="17"/>
      <c r="J189" s="17"/>
    </row>
    <row r="190" spans="2:10">
      <c r="B190" s="17"/>
      <c r="C190" s="17"/>
      <c r="D190" s="17"/>
      <c r="E190" s="17"/>
      <c r="F190" s="18"/>
      <c r="G190" s="18"/>
      <c r="H190" s="17"/>
      <c r="I190" s="17"/>
      <c r="J190" s="17"/>
    </row>
    <row r="191" spans="2:10">
      <c r="B191" s="17"/>
      <c r="C191" s="17"/>
      <c r="D191" s="17"/>
      <c r="E191" s="17"/>
      <c r="F191" s="18"/>
      <c r="G191" s="18"/>
      <c r="H191" s="17"/>
      <c r="I191" s="17"/>
      <c r="J191" s="17"/>
    </row>
    <row r="192" spans="2:10">
      <c r="B192" s="17"/>
      <c r="C192" s="17"/>
      <c r="D192" s="17"/>
      <c r="E192" s="17"/>
      <c r="F192" s="18"/>
      <c r="G192" s="18"/>
      <c r="H192" s="17"/>
      <c r="I192" s="17"/>
      <c r="J192" s="17"/>
    </row>
    <row r="193" spans="2:10">
      <c r="B193" s="17"/>
      <c r="C193" s="17"/>
      <c r="D193" s="17"/>
      <c r="E193" s="17"/>
      <c r="F193" s="18"/>
      <c r="G193" s="18"/>
      <c r="H193" s="17"/>
      <c r="I193" s="17"/>
      <c r="J193" s="17"/>
    </row>
    <row r="194" spans="2:10">
      <c r="B194" s="17"/>
      <c r="C194" s="17"/>
      <c r="D194" s="17"/>
      <c r="E194" s="17"/>
      <c r="F194" s="18"/>
      <c r="G194" s="18"/>
      <c r="H194" s="17"/>
      <c r="I194" s="17"/>
      <c r="J194" s="17"/>
    </row>
    <row r="195" spans="2:10">
      <c r="B195" s="17"/>
      <c r="C195" s="17"/>
      <c r="D195" s="17"/>
      <c r="E195" s="17"/>
      <c r="F195" s="18"/>
      <c r="G195" s="18"/>
      <c r="H195" s="17"/>
      <c r="I195" s="17"/>
      <c r="J195" s="17"/>
    </row>
    <row r="196" spans="2:10">
      <c r="B196" s="19"/>
      <c r="C196" s="19"/>
      <c r="D196" s="17"/>
      <c r="E196" s="17"/>
      <c r="F196" s="18"/>
      <c r="G196" s="18"/>
      <c r="H196" s="17"/>
      <c r="I196" s="17"/>
      <c r="J196" s="17"/>
    </row>
    <row r="197" spans="2:10">
      <c r="B197" s="17"/>
      <c r="C197" s="17"/>
      <c r="D197" s="17"/>
      <c r="E197" s="17"/>
      <c r="F197" s="18"/>
      <c r="G197" s="18"/>
      <c r="H197" s="17"/>
      <c r="I197" s="17"/>
      <c r="J197" s="17"/>
    </row>
    <row r="198" spans="2:10">
      <c r="B198" s="17"/>
      <c r="C198" s="17"/>
      <c r="D198" s="17"/>
      <c r="E198" s="17"/>
      <c r="F198" s="18"/>
      <c r="G198" s="18"/>
      <c r="H198" s="17"/>
      <c r="I198" s="17"/>
      <c r="J198" s="17"/>
    </row>
    <row r="199" spans="2:10">
      <c r="B199" s="17"/>
      <c r="C199" s="17"/>
      <c r="D199" s="17"/>
      <c r="E199" s="17"/>
      <c r="F199" s="18"/>
      <c r="G199" s="18"/>
      <c r="H199" s="17"/>
      <c r="I199" s="17"/>
      <c r="J199" s="17"/>
    </row>
    <row r="200" spans="2:10">
      <c r="B200" s="17"/>
      <c r="C200" s="17"/>
      <c r="D200" s="17"/>
      <c r="E200" s="17"/>
      <c r="F200" s="18"/>
      <c r="G200" s="18"/>
      <c r="H200" s="17"/>
      <c r="I200" s="17"/>
      <c r="J200" s="17"/>
    </row>
    <row r="201" spans="2:10">
      <c r="B201" s="17"/>
      <c r="C201" s="17"/>
      <c r="D201" s="17"/>
      <c r="E201" s="17"/>
      <c r="F201" s="18"/>
      <c r="G201" s="18"/>
      <c r="H201" s="17"/>
      <c r="I201" s="17"/>
      <c r="J201" s="17"/>
    </row>
    <row r="202" spans="2:10">
      <c r="B202" s="17"/>
      <c r="C202" s="17"/>
      <c r="D202" s="17"/>
      <c r="E202" s="17"/>
      <c r="F202" s="18"/>
      <c r="G202" s="18"/>
      <c r="H202" s="17"/>
      <c r="I202" s="17"/>
      <c r="J202" s="17"/>
    </row>
    <row r="203" spans="2:10">
      <c r="B203" s="17"/>
      <c r="C203" s="17"/>
      <c r="D203" s="17"/>
      <c r="E203" s="17"/>
      <c r="F203" s="18"/>
      <c r="G203" s="18"/>
      <c r="H203" s="17"/>
      <c r="I203" s="17"/>
      <c r="J203" s="17"/>
    </row>
    <row r="204" spans="2:10">
      <c r="B204" s="17"/>
      <c r="C204" s="17"/>
      <c r="D204" s="17"/>
      <c r="E204" s="17"/>
      <c r="F204" s="18"/>
      <c r="G204" s="18"/>
      <c r="H204" s="17"/>
      <c r="I204" s="17"/>
      <c r="J204" s="17"/>
    </row>
    <row r="205" spans="2:10">
      <c r="B205" s="17"/>
      <c r="C205" s="17"/>
      <c r="D205" s="17"/>
      <c r="E205" s="17"/>
      <c r="F205" s="18"/>
      <c r="G205" s="18"/>
      <c r="H205" s="17"/>
      <c r="I205" s="17"/>
      <c r="J205" s="17"/>
    </row>
    <row r="206" spans="2:10">
      <c r="B206" s="17"/>
      <c r="C206" s="17"/>
      <c r="D206" s="17"/>
      <c r="E206" s="17"/>
      <c r="F206" s="18"/>
      <c r="G206" s="18"/>
      <c r="H206" s="17"/>
      <c r="I206" s="17"/>
      <c r="J206" s="17"/>
    </row>
    <row r="207" spans="2:10">
      <c r="B207" s="17"/>
      <c r="C207" s="17"/>
      <c r="D207" s="17"/>
      <c r="E207" s="17"/>
      <c r="F207" s="18"/>
      <c r="G207" s="18"/>
      <c r="H207" s="17"/>
      <c r="I207" s="17"/>
      <c r="J207" s="17"/>
    </row>
    <row r="208" spans="2:10">
      <c r="B208" s="17"/>
      <c r="C208" s="17"/>
      <c r="D208" s="17"/>
      <c r="E208" s="17"/>
      <c r="F208" s="18"/>
      <c r="G208" s="18"/>
      <c r="H208" s="17"/>
      <c r="I208" s="17"/>
      <c r="J208" s="17"/>
    </row>
    <row r="209" spans="2:10">
      <c r="B209" s="17"/>
      <c r="C209" s="17"/>
      <c r="D209" s="17"/>
      <c r="E209" s="17"/>
      <c r="F209" s="18"/>
      <c r="G209" s="20"/>
      <c r="H209" s="17"/>
      <c r="I209" s="17"/>
      <c r="J209" s="17"/>
    </row>
    <row r="210" spans="2:10">
      <c r="B210" s="17"/>
      <c r="C210" s="17"/>
      <c r="D210" s="17"/>
      <c r="E210" s="17"/>
      <c r="F210" s="18"/>
      <c r="G210" s="20"/>
      <c r="H210" s="17"/>
      <c r="I210" s="17"/>
      <c r="J210" s="17"/>
    </row>
    <row r="211" spans="2:10">
      <c r="B211" s="17"/>
      <c r="C211" s="17"/>
      <c r="D211" s="17"/>
      <c r="E211" s="17"/>
      <c r="F211" s="18"/>
      <c r="G211" s="20"/>
      <c r="H211" s="17"/>
      <c r="I211" s="17"/>
      <c r="J211" s="17"/>
    </row>
  </sheetData>
  <autoFilter xmlns:etc="http://www.wps.cn/officeDocument/2017/etCustomData" ref="A3:J188" etc:filterBottomFollowUsedRange="0">
    <extLst/>
  </autoFilter>
  <mergeCells count="9">
    <mergeCell ref="A1:J1"/>
    <mergeCell ref="A2:J2"/>
    <mergeCell ref="A8:A9"/>
    <mergeCell ref="A10:A11"/>
    <mergeCell ref="A12:A13"/>
    <mergeCell ref="A14:A15"/>
    <mergeCell ref="A16:A17"/>
    <mergeCell ref="A18:A19"/>
    <mergeCell ref="A20:A21"/>
  </mergeCells>
  <pageMargins left="0.25" right="0.25" top="0.75" bottom="0.75" header="0.298611111111111" footer="0.298611111111111"/>
  <pageSetup paperSize="9" scale="6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zoomScale="110" zoomScaleNormal="110" workbookViewId="0">
      <pane ySplit="3" topLeftCell="A17" activePane="bottomLeft" state="frozen"/>
      <selection/>
      <selection pane="bottomLeft" activeCell="A17" sqref="A17:G17"/>
    </sheetView>
  </sheetViews>
  <sheetFormatPr defaultColWidth="9" defaultRowHeight="14.25"/>
  <cols>
    <col min="1" max="1" width="7.26666666666667" style="2" customWidth="1"/>
    <col min="2" max="2" width="18.2666666666667" style="2" customWidth="1"/>
    <col min="3" max="3" width="22.7333333333333" style="2" customWidth="1"/>
    <col min="4" max="4" width="20.9333333333333" style="2" customWidth="1"/>
    <col min="5" max="5" width="12.7333333333333" style="2" customWidth="1"/>
    <col min="6" max="6" width="7.06666666666667" style="2" customWidth="1"/>
    <col min="7" max="7" width="12.1333333333333" style="2" customWidth="1"/>
    <col min="8" max="8" width="12.775" style="2" customWidth="1"/>
    <col min="9" max="9" width="15.275" style="2" customWidth="1"/>
    <col min="10" max="10" width="13.4666666666667" style="2" customWidth="1"/>
    <col min="11" max="16384" width="9" style="2"/>
  </cols>
  <sheetData>
    <row r="1" ht="20.25" spans="1:7">
      <c r="A1" s="4" t="s">
        <v>99</v>
      </c>
      <c r="B1" s="4"/>
      <c r="C1" s="4"/>
      <c r="D1" s="4"/>
      <c r="E1" s="4"/>
      <c r="F1" s="4"/>
      <c r="G1" s="4"/>
    </row>
    <row r="2" ht="29.25" spans="1:10">
      <c r="A2" s="24" t="s">
        <v>100</v>
      </c>
      <c r="B2" s="24"/>
      <c r="C2" s="24"/>
      <c r="D2" s="24"/>
      <c r="E2" s="24"/>
      <c r="F2" s="24"/>
      <c r="G2" s="24"/>
      <c r="H2" s="24"/>
      <c r="I2" s="24"/>
      <c r="J2" s="24"/>
    </row>
    <row r="3" ht="37.05" customHeight="1" spans="1:10">
      <c r="A3" s="40" t="s">
        <v>2</v>
      </c>
      <c r="B3" s="40" t="s">
        <v>3</v>
      </c>
      <c r="C3" s="40" t="s">
        <v>4</v>
      </c>
      <c r="D3" s="40" t="s">
        <v>5</v>
      </c>
      <c r="E3" s="40" t="s">
        <v>6</v>
      </c>
      <c r="F3" s="41" t="s">
        <v>7</v>
      </c>
      <c r="G3" s="41" t="s">
        <v>8</v>
      </c>
      <c r="H3" s="125" t="s">
        <v>9</v>
      </c>
      <c r="I3" s="125" t="s">
        <v>10</v>
      </c>
      <c r="J3" s="125" t="s">
        <v>11</v>
      </c>
    </row>
    <row r="4" ht="78.75" spans="1:10">
      <c r="A4" s="11">
        <v>1</v>
      </c>
      <c r="B4" s="159" t="s">
        <v>101</v>
      </c>
      <c r="C4" s="160" t="s">
        <v>102</v>
      </c>
      <c r="D4" s="161" t="s">
        <v>103</v>
      </c>
      <c r="E4" s="161" t="s">
        <v>104</v>
      </c>
      <c r="F4" s="165" t="s">
        <v>105</v>
      </c>
      <c r="G4" s="166" t="s">
        <v>106</v>
      </c>
      <c r="H4" s="167"/>
      <c r="I4" s="167"/>
      <c r="J4" s="167"/>
    </row>
    <row r="5" ht="15.75" spans="1:10">
      <c r="A5" s="162"/>
      <c r="B5" s="159" t="s">
        <v>101</v>
      </c>
      <c r="C5" s="160" t="s">
        <v>102</v>
      </c>
      <c r="D5" s="161" t="s">
        <v>107</v>
      </c>
      <c r="E5" s="161"/>
      <c r="F5" s="165" t="s">
        <v>105</v>
      </c>
      <c r="G5" s="161"/>
      <c r="H5" s="168">
        <v>14.4</v>
      </c>
      <c r="I5" s="168">
        <v>14.4</v>
      </c>
      <c r="J5" s="168">
        <v>14.4</v>
      </c>
    </row>
    <row r="6" ht="31.5" spans="1:10">
      <c r="A6" s="162"/>
      <c r="B6" s="159" t="s">
        <v>108</v>
      </c>
      <c r="C6" s="160" t="s">
        <v>109</v>
      </c>
      <c r="D6" s="161" t="s">
        <v>110</v>
      </c>
      <c r="E6" s="161"/>
      <c r="F6" s="165" t="s">
        <v>105</v>
      </c>
      <c r="G6" s="161"/>
      <c r="H6" s="168">
        <v>8.1</v>
      </c>
      <c r="I6" s="168">
        <v>8.1</v>
      </c>
      <c r="J6" s="168">
        <v>8.1</v>
      </c>
    </row>
    <row r="7" ht="31.5" spans="1:10">
      <c r="A7" s="162"/>
      <c r="B7" s="159" t="s">
        <v>111</v>
      </c>
      <c r="C7" s="160" t="s">
        <v>112</v>
      </c>
      <c r="D7" s="161" t="s">
        <v>113</v>
      </c>
      <c r="E7" s="161"/>
      <c r="F7" s="165" t="s">
        <v>105</v>
      </c>
      <c r="G7" s="161"/>
      <c r="H7" s="168">
        <v>12.6</v>
      </c>
      <c r="I7" s="168">
        <v>12.6</v>
      </c>
      <c r="J7" s="168">
        <v>12.6</v>
      </c>
    </row>
    <row r="8" ht="31.5" spans="1:10">
      <c r="A8" s="162"/>
      <c r="B8" s="159" t="s">
        <v>114</v>
      </c>
      <c r="C8" s="160" t="s">
        <v>115</v>
      </c>
      <c r="D8" s="161" t="s">
        <v>116</v>
      </c>
      <c r="E8" s="161"/>
      <c r="F8" s="165" t="s">
        <v>105</v>
      </c>
      <c r="G8" s="161"/>
      <c r="H8" s="168">
        <v>32.4</v>
      </c>
      <c r="I8" s="168">
        <v>32.4</v>
      </c>
      <c r="J8" s="168">
        <v>32.4</v>
      </c>
    </row>
    <row r="9" ht="47.25" spans="1:10">
      <c r="A9" s="12"/>
      <c r="B9" s="159" t="s">
        <v>117</v>
      </c>
      <c r="C9" s="160" t="s">
        <v>118</v>
      </c>
      <c r="D9" s="161"/>
      <c r="E9" s="161"/>
      <c r="F9" s="165" t="s">
        <v>105</v>
      </c>
      <c r="G9" s="161"/>
      <c r="H9" s="168">
        <v>14.4</v>
      </c>
      <c r="I9" s="168">
        <v>14.4</v>
      </c>
      <c r="J9" s="168">
        <v>14.4</v>
      </c>
    </row>
    <row r="10" ht="78.75" spans="1:10">
      <c r="A10" s="8">
        <v>2</v>
      </c>
      <c r="B10" s="159" t="s">
        <v>119</v>
      </c>
      <c r="C10" s="160" t="s">
        <v>120</v>
      </c>
      <c r="D10" s="161" t="s">
        <v>121</v>
      </c>
      <c r="E10" s="161" t="s">
        <v>122</v>
      </c>
      <c r="F10" s="165" t="s">
        <v>105</v>
      </c>
      <c r="G10" s="166" t="s">
        <v>106</v>
      </c>
      <c r="H10" s="167"/>
      <c r="I10" s="167"/>
      <c r="J10" s="167"/>
    </row>
    <row r="11" ht="15.75" spans="1:10">
      <c r="A11" s="8"/>
      <c r="B11" s="159" t="s">
        <v>119</v>
      </c>
      <c r="C11" s="160" t="s">
        <v>123</v>
      </c>
      <c r="D11" s="161" t="s">
        <v>107</v>
      </c>
      <c r="E11" s="161"/>
      <c r="F11" s="165" t="s">
        <v>105</v>
      </c>
      <c r="G11" s="161"/>
      <c r="H11" s="168">
        <v>27</v>
      </c>
      <c r="I11" s="168">
        <v>27</v>
      </c>
      <c r="J11" s="168">
        <v>27</v>
      </c>
    </row>
    <row r="12" ht="31.5" spans="1:10">
      <c r="A12" s="8"/>
      <c r="B12" s="159" t="s">
        <v>124</v>
      </c>
      <c r="C12" s="160" t="s">
        <v>125</v>
      </c>
      <c r="D12" s="161" t="s">
        <v>110</v>
      </c>
      <c r="E12" s="161"/>
      <c r="F12" s="165" t="s">
        <v>105</v>
      </c>
      <c r="G12" s="161"/>
      <c r="H12" s="168">
        <v>13.5</v>
      </c>
      <c r="I12" s="168">
        <v>13.5</v>
      </c>
      <c r="J12" s="168">
        <v>13.5</v>
      </c>
    </row>
    <row r="13" ht="31.5" spans="1:10">
      <c r="A13" s="8"/>
      <c r="B13" s="159" t="s">
        <v>126</v>
      </c>
      <c r="C13" s="160" t="s">
        <v>127</v>
      </c>
      <c r="D13" s="161" t="s">
        <v>113</v>
      </c>
      <c r="E13" s="161"/>
      <c r="F13" s="165" t="s">
        <v>105</v>
      </c>
      <c r="G13" s="161"/>
      <c r="H13" s="168">
        <v>27</v>
      </c>
      <c r="I13" s="168">
        <v>27</v>
      </c>
      <c r="J13" s="168">
        <v>27</v>
      </c>
    </row>
    <row r="14" ht="31.5" spans="1:10">
      <c r="A14" s="8"/>
      <c r="B14" s="159" t="s">
        <v>128</v>
      </c>
      <c r="C14" s="160" t="s">
        <v>129</v>
      </c>
      <c r="D14" s="161" t="s">
        <v>116</v>
      </c>
      <c r="E14" s="161"/>
      <c r="F14" s="165" t="s">
        <v>105</v>
      </c>
      <c r="G14" s="161"/>
      <c r="H14" s="168">
        <v>46.8</v>
      </c>
      <c r="I14" s="168">
        <v>46.8</v>
      </c>
      <c r="J14" s="168">
        <v>46.8</v>
      </c>
    </row>
    <row r="15" ht="47.25" spans="1:10">
      <c r="A15" s="8"/>
      <c r="B15" s="159" t="s">
        <v>130</v>
      </c>
      <c r="C15" s="116" t="s">
        <v>131</v>
      </c>
      <c r="D15" s="159"/>
      <c r="E15" s="159"/>
      <c r="F15" s="165" t="s">
        <v>105</v>
      </c>
      <c r="G15" s="159"/>
      <c r="H15" s="168">
        <v>27</v>
      </c>
      <c r="I15" s="168">
        <v>27</v>
      </c>
      <c r="J15" s="168">
        <v>27</v>
      </c>
    </row>
    <row r="16" ht="31.5" spans="1:10">
      <c r="A16" s="8"/>
      <c r="B16" s="159" t="s">
        <v>132</v>
      </c>
      <c r="C16" s="116" t="s">
        <v>133</v>
      </c>
      <c r="D16" s="159"/>
      <c r="E16" s="159"/>
      <c r="F16" s="165" t="s">
        <v>105</v>
      </c>
      <c r="G16" s="159"/>
      <c r="H16" s="168">
        <v>27</v>
      </c>
      <c r="I16" s="168">
        <v>27</v>
      </c>
      <c r="J16" s="168">
        <v>27</v>
      </c>
    </row>
    <row r="17" ht="384" customHeight="1" spans="1:7">
      <c r="A17" s="163" t="s">
        <v>134</v>
      </c>
      <c r="B17" s="164"/>
      <c r="C17" s="164"/>
      <c r="D17" s="164"/>
      <c r="E17" s="164"/>
      <c r="F17" s="164"/>
      <c r="G17" s="169"/>
    </row>
  </sheetData>
  <mergeCells count="5">
    <mergeCell ref="A1:G1"/>
    <mergeCell ref="A2:J2"/>
    <mergeCell ref="A17:G17"/>
    <mergeCell ref="A4:A9"/>
    <mergeCell ref="A10:A16"/>
  </mergeCells>
  <conditionalFormatting sqref="C14">
    <cfRule type="duplicateValues" dxfId="0" priority="1"/>
    <cfRule type="duplicateValues" dxfId="1" priority="2"/>
  </conditionalFormatting>
  <conditionalFormatting sqref="C8:C9">
    <cfRule type="duplicateValues" dxfId="0" priority="3"/>
    <cfRule type="duplicateValues" dxfId="1" priority="4"/>
  </conditionalFormatting>
  <pageMargins left="0.25" right="0.25" top="0.75" bottom="0.75" header="0.298611111111111" footer="0.298611111111111"/>
  <pageSetup paperSize="9" scale="7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zoomScale="110" zoomScaleNormal="110" topLeftCell="A57" workbookViewId="0">
      <selection activeCell="A59" sqref="A59:G59"/>
    </sheetView>
  </sheetViews>
  <sheetFormatPr defaultColWidth="9" defaultRowHeight="14.25"/>
  <cols>
    <col min="1" max="1" width="6.2" style="38" customWidth="1"/>
    <col min="2" max="2" width="17.3333333333333" style="3" customWidth="1"/>
    <col min="3" max="3" width="11.125" style="134" customWidth="1"/>
    <col min="4" max="4" width="27.9583333333333" style="134" customWidth="1"/>
    <col min="5" max="5" width="35.2166666666667" style="134" customWidth="1"/>
    <col min="6" max="6" width="6.93333333333333" style="38" customWidth="1"/>
    <col min="7" max="7" width="16.0166666666667" style="3" customWidth="1"/>
    <col min="8" max="8" width="8.63333333333333" style="2" customWidth="1"/>
    <col min="9" max="9" width="6.925" style="2" customWidth="1"/>
    <col min="10" max="10" width="7.04166666666667" style="2" customWidth="1"/>
    <col min="11" max="11" width="10.6833333333333" style="2" customWidth="1"/>
    <col min="12" max="12" width="9" style="2" customWidth="1"/>
    <col min="13" max="16384" width="9" style="2"/>
  </cols>
  <sheetData>
    <row r="1" ht="20.25" spans="1:10">
      <c r="A1" s="135" t="s">
        <v>135</v>
      </c>
      <c r="B1" s="135"/>
      <c r="C1" s="135"/>
      <c r="D1" s="135"/>
      <c r="E1" s="135"/>
      <c r="F1" s="135"/>
      <c r="G1" s="135"/>
      <c r="H1" s="146"/>
      <c r="I1" s="146"/>
      <c r="J1" s="146"/>
    </row>
    <row r="2" s="75" customFormat="1" ht="29.25" spans="1:10">
      <c r="A2" s="80" t="s">
        <v>136</v>
      </c>
      <c r="B2" s="80"/>
      <c r="C2" s="80"/>
      <c r="D2" s="80"/>
      <c r="E2" s="80"/>
      <c r="F2" s="80"/>
      <c r="G2" s="80"/>
      <c r="H2" s="80"/>
      <c r="I2" s="80"/>
      <c r="J2" s="80"/>
    </row>
    <row r="3" s="133" customFormat="1" ht="31.5" spans="1:10">
      <c r="A3" s="81" t="s">
        <v>2</v>
      </c>
      <c r="B3" s="81" t="s">
        <v>3</v>
      </c>
      <c r="C3" s="94" t="s">
        <v>4</v>
      </c>
      <c r="D3" s="94" t="s">
        <v>5</v>
      </c>
      <c r="E3" s="94" t="s">
        <v>6</v>
      </c>
      <c r="F3" s="94" t="s">
        <v>7</v>
      </c>
      <c r="G3" s="94" t="s">
        <v>8</v>
      </c>
      <c r="H3" s="96" t="s">
        <v>9</v>
      </c>
      <c r="I3" s="96" t="s">
        <v>10</v>
      </c>
      <c r="J3" s="96" t="s">
        <v>11</v>
      </c>
    </row>
    <row r="4" ht="110.25" spans="1:10">
      <c r="A4" s="136">
        <v>1</v>
      </c>
      <c r="B4" s="137" t="s">
        <v>137</v>
      </c>
      <c r="C4" s="138" t="s">
        <v>138</v>
      </c>
      <c r="D4" s="86" t="s">
        <v>139</v>
      </c>
      <c r="E4" s="86" t="s">
        <v>140</v>
      </c>
      <c r="F4" s="92" t="s">
        <v>16</v>
      </c>
      <c r="G4" s="87"/>
      <c r="H4" s="99">
        <v>7</v>
      </c>
      <c r="I4" s="99">
        <v>6</v>
      </c>
      <c r="J4" s="99">
        <v>5</v>
      </c>
    </row>
    <row r="5" ht="78.75" spans="1:10">
      <c r="A5" s="136"/>
      <c r="B5" s="137" t="s">
        <v>141</v>
      </c>
      <c r="C5" s="138" t="s">
        <v>142</v>
      </c>
      <c r="D5" s="138"/>
      <c r="E5" s="138"/>
      <c r="F5" s="92" t="s">
        <v>16</v>
      </c>
      <c r="G5" s="87"/>
      <c r="H5" s="99">
        <v>7</v>
      </c>
      <c r="I5" s="99">
        <v>6</v>
      </c>
      <c r="J5" s="99">
        <v>5</v>
      </c>
    </row>
    <row r="6" ht="78.75" spans="1:10">
      <c r="A6" s="136"/>
      <c r="B6" s="137" t="s">
        <v>143</v>
      </c>
      <c r="C6" s="138" t="s">
        <v>144</v>
      </c>
      <c r="D6" s="138"/>
      <c r="E6" s="138"/>
      <c r="F6" s="92" t="s">
        <v>16</v>
      </c>
      <c r="G6" s="87"/>
      <c r="H6" s="99">
        <v>16</v>
      </c>
      <c r="I6" s="99">
        <v>15</v>
      </c>
      <c r="J6" s="99">
        <v>14</v>
      </c>
    </row>
    <row r="7" ht="78.75" spans="1:10">
      <c r="A7" s="136"/>
      <c r="B7" s="137" t="s">
        <v>145</v>
      </c>
      <c r="C7" s="138" t="s">
        <v>146</v>
      </c>
      <c r="D7" s="138"/>
      <c r="E7" s="138"/>
      <c r="F7" s="92" t="s">
        <v>16</v>
      </c>
      <c r="G7" s="87"/>
      <c r="H7" s="147" t="s">
        <v>147</v>
      </c>
      <c r="I7" s="147" t="s">
        <v>147</v>
      </c>
      <c r="J7" s="147" t="s">
        <v>147</v>
      </c>
    </row>
    <row r="8" ht="63" spans="1:10">
      <c r="A8" s="136"/>
      <c r="B8" s="184" t="s">
        <v>148</v>
      </c>
      <c r="C8" s="138" t="s">
        <v>149</v>
      </c>
      <c r="D8" s="138"/>
      <c r="E8" s="138"/>
      <c r="F8" s="92" t="s">
        <v>16</v>
      </c>
      <c r="G8" s="87"/>
      <c r="H8" s="99">
        <v>2</v>
      </c>
      <c r="I8" s="99">
        <v>2</v>
      </c>
      <c r="J8" s="99">
        <v>2</v>
      </c>
    </row>
    <row r="9" ht="110.25" spans="1:10">
      <c r="A9" s="136">
        <v>2</v>
      </c>
      <c r="B9" s="139" t="s">
        <v>150</v>
      </c>
      <c r="C9" s="140" t="s">
        <v>151</v>
      </c>
      <c r="D9" s="141" t="s">
        <v>152</v>
      </c>
      <c r="E9" s="141" t="s">
        <v>153</v>
      </c>
      <c r="F9" s="148" t="s">
        <v>16</v>
      </c>
      <c r="G9" s="141" t="s">
        <v>154</v>
      </c>
      <c r="H9" s="99">
        <v>9</v>
      </c>
      <c r="I9" s="99">
        <v>8</v>
      </c>
      <c r="J9" s="99">
        <v>7</v>
      </c>
    </row>
    <row r="10" ht="78.75" spans="1:10">
      <c r="A10" s="136"/>
      <c r="B10" s="137" t="s">
        <v>155</v>
      </c>
      <c r="C10" s="138" t="s">
        <v>156</v>
      </c>
      <c r="D10" s="138"/>
      <c r="E10" s="138"/>
      <c r="F10" s="148" t="s">
        <v>16</v>
      </c>
      <c r="G10" s="87"/>
      <c r="H10" s="99">
        <v>12</v>
      </c>
      <c r="I10" s="99">
        <v>11</v>
      </c>
      <c r="J10" s="99">
        <v>10</v>
      </c>
    </row>
    <row r="11" ht="78.75" spans="1:10">
      <c r="A11" s="136"/>
      <c r="B11" s="137" t="s">
        <v>157</v>
      </c>
      <c r="C11" s="138" t="s">
        <v>158</v>
      </c>
      <c r="D11" s="138"/>
      <c r="E11" s="138"/>
      <c r="F11" s="148" t="s">
        <v>16</v>
      </c>
      <c r="G11" s="87"/>
      <c r="H11" s="99">
        <v>21</v>
      </c>
      <c r="I11" s="99">
        <v>20</v>
      </c>
      <c r="J11" s="99">
        <v>19</v>
      </c>
    </row>
    <row r="12" ht="78.75" spans="1:10">
      <c r="A12" s="136"/>
      <c r="B12" s="137" t="s">
        <v>159</v>
      </c>
      <c r="C12" s="138" t="s">
        <v>160</v>
      </c>
      <c r="D12" s="138"/>
      <c r="E12" s="138"/>
      <c r="F12" s="148" t="s">
        <v>16</v>
      </c>
      <c r="G12" s="87"/>
      <c r="H12" s="147" t="s">
        <v>147</v>
      </c>
      <c r="I12" s="147" t="s">
        <v>147</v>
      </c>
      <c r="J12" s="147" t="s">
        <v>147</v>
      </c>
    </row>
    <row r="13" ht="63" spans="1:10">
      <c r="A13" s="136"/>
      <c r="B13" s="184" t="s">
        <v>161</v>
      </c>
      <c r="C13" s="138" t="s">
        <v>162</v>
      </c>
      <c r="D13" s="138"/>
      <c r="E13" s="138"/>
      <c r="F13" s="148" t="s">
        <v>16</v>
      </c>
      <c r="G13" s="87"/>
      <c r="H13" s="99">
        <v>2</v>
      </c>
      <c r="I13" s="99">
        <v>2</v>
      </c>
      <c r="J13" s="99">
        <v>2</v>
      </c>
    </row>
    <row r="14" ht="94.5" spans="1:10">
      <c r="A14" s="136">
        <v>3</v>
      </c>
      <c r="B14" s="137" t="s">
        <v>163</v>
      </c>
      <c r="C14" s="138" t="s">
        <v>164</v>
      </c>
      <c r="D14" s="142" t="s">
        <v>165</v>
      </c>
      <c r="E14" s="142" t="s">
        <v>166</v>
      </c>
      <c r="F14" s="148" t="s">
        <v>16</v>
      </c>
      <c r="G14" s="142" t="s">
        <v>167</v>
      </c>
      <c r="H14" s="99">
        <v>7</v>
      </c>
      <c r="I14" s="99">
        <v>6</v>
      </c>
      <c r="J14" s="99">
        <v>5</v>
      </c>
    </row>
    <row r="15" ht="78.75" spans="1:10">
      <c r="A15" s="136"/>
      <c r="B15" s="137" t="s">
        <v>168</v>
      </c>
      <c r="C15" s="138" t="s">
        <v>169</v>
      </c>
      <c r="D15" s="138"/>
      <c r="E15" s="138"/>
      <c r="F15" s="148" t="s">
        <v>16</v>
      </c>
      <c r="G15" s="87"/>
      <c r="H15" s="99">
        <v>9</v>
      </c>
      <c r="I15" s="99">
        <v>8</v>
      </c>
      <c r="J15" s="99">
        <v>7</v>
      </c>
    </row>
    <row r="16" ht="78.75" spans="1:10">
      <c r="A16" s="136"/>
      <c r="B16" s="137" t="s">
        <v>170</v>
      </c>
      <c r="C16" s="138" t="s">
        <v>171</v>
      </c>
      <c r="D16" s="138"/>
      <c r="E16" s="138"/>
      <c r="F16" s="148" t="s">
        <v>16</v>
      </c>
      <c r="G16" s="87"/>
      <c r="H16" s="99">
        <v>18</v>
      </c>
      <c r="I16" s="99">
        <v>16</v>
      </c>
      <c r="J16" s="99">
        <v>14</v>
      </c>
    </row>
    <row r="17" ht="78.75" spans="1:10">
      <c r="A17" s="136">
        <v>4</v>
      </c>
      <c r="B17" s="137" t="s">
        <v>172</v>
      </c>
      <c r="C17" s="138" t="s">
        <v>173</v>
      </c>
      <c r="D17" s="86" t="s">
        <v>174</v>
      </c>
      <c r="E17" s="86" t="s">
        <v>175</v>
      </c>
      <c r="F17" s="148" t="s">
        <v>16</v>
      </c>
      <c r="G17" s="138" t="s">
        <v>176</v>
      </c>
      <c r="H17" s="99">
        <v>7</v>
      </c>
      <c r="I17" s="99">
        <v>6</v>
      </c>
      <c r="J17" s="99">
        <v>5</v>
      </c>
    </row>
    <row r="18" ht="47.25" spans="1:10">
      <c r="A18" s="136">
        <v>5</v>
      </c>
      <c r="B18" s="137" t="s">
        <v>177</v>
      </c>
      <c r="C18" s="138" t="s">
        <v>178</v>
      </c>
      <c r="D18" s="86" t="s">
        <v>179</v>
      </c>
      <c r="E18" s="86" t="s">
        <v>180</v>
      </c>
      <c r="F18" s="148" t="s">
        <v>16</v>
      </c>
      <c r="G18" s="87"/>
      <c r="H18" s="149">
        <v>1</v>
      </c>
      <c r="I18" s="149">
        <v>1</v>
      </c>
      <c r="J18" s="149">
        <v>1</v>
      </c>
    </row>
    <row r="19" ht="47.25" spans="1:10">
      <c r="A19" s="136">
        <v>6</v>
      </c>
      <c r="B19" s="185" t="s">
        <v>181</v>
      </c>
      <c r="C19" s="140" t="s">
        <v>182</v>
      </c>
      <c r="D19" s="141" t="s">
        <v>183</v>
      </c>
      <c r="E19" s="141" t="s">
        <v>184</v>
      </c>
      <c r="F19" s="148" t="s">
        <v>16</v>
      </c>
      <c r="G19" s="141" t="s">
        <v>185</v>
      </c>
      <c r="H19" s="150" t="s">
        <v>186</v>
      </c>
      <c r="I19" s="157"/>
      <c r="J19" s="157"/>
    </row>
    <row r="20" ht="110.25" spans="1:10">
      <c r="A20" s="136">
        <v>7</v>
      </c>
      <c r="B20" s="137" t="s">
        <v>187</v>
      </c>
      <c r="C20" s="138" t="s">
        <v>188</v>
      </c>
      <c r="D20" s="86" t="s">
        <v>189</v>
      </c>
      <c r="E20" s="86" t="s">
        <v>190</v>
      </c>
      <c r="F20" s="92" t="s">
        <v>16</v>
      </c>
      <c r="G20" s="87"/>
      <c r="H20" s="151">
        <v>14</v>
      </c>
      <c r="I20" s="151">
        <v>12</v>
      </c>
      <c r="J20" s="151">
        <v>10</v>
      </c>
    </row>
    <row r="21" ht="63" spans="1:10">
      <c r="A21" s="136"/>
      <c r="B21" s="184" t="s">
        <v>191</v>
      </c>
      <c r="C21" s="138" t="s">
        <v>192</v>
      </c>
      <c r="D21" s="138"/>
      <c r="E21" s="138"/>
      <c r="F21" s="92" t="s">
        <v>16</v>
      </c>
      <c r="G21" s="87"/>
      <c r="H21" s="99">
        <v>2</v>
      </c>
      <c r="I21" s="99">
        <v>2</v>
      </c>
      <c r="J21" s="99">
        <v>2</v>
      </c>
    </row>
    <row r="22" ht="110.25" spans="1:10">
      <c r="A22" s="136">
        <v>8</v>
      </c>
      <c r="B22" s="137" t="s">
        <v>193</v>
      </c>
      <c r="C22" s="138" t="s">
        <v>194</v>
      </c>
      <c r="D22" s="138" t="s">
        <v>195</v>
      </c>
      <c r="E22" s="138" t="s">
        <v>196</v>
      </c>
      <c r="F22" s="152" t="s">
        <v>197</v>
      </c>
      <c r="G22" s="138" t="s">
        <v>198</v>
      </c>
      <c r="H22" s="99">
        <v>26</v>
      </c>
      <c r="I22" s="99">
        <v>24</v>
      </c>
      <c r="J22" s="99">
        <v>20</v>
      </c>
    </row>
    <row r="23" ht="63" spans="1:10">
      <c r="A23" s="136"/>
      <c r="B23" s="137" t="s">
        <v>199</v>
      </c>
      <c r="C23" s="138" t="s">
        <v>200</v>
      </c>
      <c r="D23" s="138"/>
      <c r="E23" s="138"/>
      <c r="F23" s="152" t="s">
        <v>197</v>
      </c>
      <c r="G23" s="87" t="s">
        <v>201</v>
      </c>
      <c r="H23" s="99">
        <v>13</v>
      </c>
      <c r="I23" s="99">
        <v>12</v>
      </c>
      <c r="J23" s="99">
        <v>10</v>
      </c>
    </row>
    <row r="24" ht="94.5" spans="1:10">
      <c r="A24" s="136">
        <v>9</v>
      </c>
      <c r="B24" s="184" t="s">
        <v>202</v>
      </c>
      <c r="C24" s="138" t="s">
        <v>203</v>
      </c>
      <c r="D24" s="138" t="s">
        <v>204</v>
      </c>
      <c r="E24" s="138" t="s">
        <v>205</v>
      </c>
      <c r="F24" s="153" t="s">
        <v>197</v>
      </c>
      <c r="G24" s="87"/>
      <c r="H24" s="99">
        <v>25</v>
      </c>
      <c r="I24" s="99">
        <v>22</v>
      </c>
      <c r="J24" s="99">
        <v>19</v>
      </c>
    </row>
    <row r="25" ht="126" spans="1:10">
      <c r="A25" s="136">
        <v>10</v>
      </c>
      <c r="B25" s="185" t="s">
        <v>206</v>
      </c>
      <c r="C25" s="138" t="s">
        <v>207</v>
      </c>
      <c r="D25" s="138" t="s">
        <v>208</v>
      </c>
      <c r="E25" s="138" t="s">
        <v>209</v>
      </c>
      <c r="F25" s="153" t="s">
        <v>197</v>
      </c>
      <c r="G25" s="138" t="s">
        <v>210</v>
      </c>
      <c r="H25" s="99">
        <v>12</v>
      </c>
      <c r="I25" s="99">
        <v>11</v>
      </c>
      <c r="J25" s="99">
        <v>10</v>
      </c>
    </row>
    <row r="26" ht="204.75" spans="1:10">
      <c r="A26" s="136">
        <v>11</v>
      </c>
      <c r="B26" s="137" t="s">
        <v>211</v>
      </c>
      <c r="C26" s="138" t="s">
        <v>212</v>
      </c>
      <c r="D26" s="138" t="s">
        <v>213</v>
      </c>
      <c r="E26" s="138" t="s">
        <v>214</v>
      </c>
      <c r="F26" s="153" t="s">
        <v>16</v>
      </c>
      <c r="G26" s="154" t="s">
        <v>215</v>
      </c>
      <c r="H26" s="99">
        <v>450</v>
      </c>
      <c r="I26" s="99">
        <v>425</v>
      </c>
      <c r="J26" s="99">
        <v>400</v>
      </c>
    </row>
    <row r="27" ht="78.75" spans="1:10">
      <c r="A27" s="136">
        <v>12</v>
      </c>
      <c r="B27" s="137" t="s">
        <v>216</v>
      </c>
      <c r="C27" s="138" t="s">
        <v>217</v>
      </c>
      <c r="D27" s="138" t="s">
        <v>218</v>
      </c>
      <c r="E27" s="138" t="s">
        <v>219</v>
      </c>
      <c r="F27" s="153" t="s">
        <v>220</v>
      </c>
      <c r="G27" s="154" t="s">
        <v>221</v>
      </c>
      <c r="H27" s="99">
        <v>19</v>
      </c>
      <c r="I27" s="99">
        <v>18</v>
      </c>
      <c r="J27" s="99">
        <v>17</v>
      </c>
    </row>
    <row r="28" ht="63" spans="1:10">
      <c r="A28" s="136"/>
      <c r="B28" s="137" t="s">
        <v>222</v>
      </c>
      <c r="C28" s="138" t="s">
        <v>223</v>
      </c>
      <c r="D28" s="138"/>
      <c r="E28" s="138"/>
      <c r="F28" s="153" t="s">
        <v>220</v>
      </c>
      <c r="G28" s="87"/>
      <c r="H28" s="99">
        <v>36</v>
      </c>
      <c r="I28" s="99">
        <v>34</v>
      </c>
      <c r="J28" s="99">
        <v>32</v>
      </c>
    </row>
    <row r="29" ht="63" spans="1:10">
      <c r="A29" s="136"/>
      <c r="B29" s="137" t="s">
        <v>224</v>
      </c>
      <c r="C29" s="138" t="s">
        <v>225</v>
      </c>
      <c r="D29" s="138"/>
      <c r="E29" s="138"/>
      <c r="F29" s="153" t="s">
        <v>220</v>
      </c>
      <c r="G29" s="87"/>
      <c r="H29" s="99">
        <v>55</v>
      </c>
      <c r="I29" s="99">
        <v>50</v>
      </c>
      <c r="J29" s="99">
        <v>45</v>
      </c>
    </row>
    <row r="30" ht="78.75" spans="1:10">
      <c r="A30" s="136">
        <v>13</v>
      </c>
      <c r="B30" s="137" t="s">
        <v>226</v>
      </c>
      <c r="C30" s="138" t="s">
        <v>227</v>
      </c>
      <c r="D30" s="138" t="s">
        <v>228</v>
      </c>
      <c r="E30" s="138" t="s">
        <v>229</v>
      </c>
      <c r="F30" s="153" t="s">
        <v>220</v>
      </c>
      <c r="G30" s="138" t="s">
        <v>230</v>
      </c>
      <c r="H30" s="153" t="s">
        <v>147</v>
      </c>
      <c r="I30" s="153" t="s">
        <v>147</v>
      </c>
      <c r="J30" s="153" t="s">
        <v>147</v>
      </c>
    </row>
    <row r="31" ht="63" spans="1:10">
      <c r="A31" s="136"/>
      <c r="B31" s="137" t="s">
        <v>231</v>
      </c>
      <c r="C31" s="138" t="s">
        <v>232</v>
      </c>
      <c r="D31" s="138"/>
      <c r="E31" s="138"/>
      <c r="F31" s="153" t="s">
        <v>220</v>
      </c>
      <c r="G31" s="87"/>
      <c r="H31" s="153" t="s">
        <v>147</v>
      </c>
      <c r="I31" s="153" t="s">
        <v>147</v>
      </c>
      <c r="J31" s="153" t="s">
        <v>147</v>
      </c>
    </row>
    <row r="32" ht="63" spans="1:10">
      <c r="A32" s="136"/>
      <c r="B32" s="137" t="s">
        <v>233</v>
      </c>
      <c r="C32" s="138" t="s">
        <v>234</v>
      </c>
      <c r="D32" s="138"/>
      <c r="E32" s="138"/>
      <c r="F32" s="153" t="s">
        <v>220</v>
      </c>
      <c r="G32" s="87"/>
      <c r="H32" s="153" t="s">
        <v>147</v>
      </c>
      <c r="I32" s="153" t="s">
        <v>147</v>
      </c>
      <c r="J32" s="153" t="s">
        <v>147</v>
      </c>
    </row>
    <row r="33" ht="173.25" spans="1:10">
      <c r="A33" s="136">
        <v>14</v>
      </c>
      <c r="B33" s="137" t="s">
        <v>235</v>
      </c>
      <c r="C33" s="138" t="s">
        <v>236</v>
      </c>
      <c r="D33" s="138" t="s">
        <v>237</v>
      </c>
      <c r="E33" s="138" t="s">
        <v>238</v>
      </c>
      <c r="F33" s="153" t="s">
        <v>197</v>
      </c>
      <c r="G33" s="138" t="s">
        <v>239</v>
      </c>
      <c r="H33" s="153" t="s">
        <v>147</v>
      </c>
      <c r="I33" s="153" t="s">
        <v>147</v>
      </c>
      <c r="J33" s="153" t="s">
        <v>147</v>
      </c>
    </row>
    <row r="34" ht="110.25" spans="1:10">
      <c r="A34" s="136">
        <v>15</v>
      </c>
      <c r="B34" s="143" t="s">
        <v>240</v>
      </c>
      <c r="C34" s="138" t="s">
        <v>241</v>
      </c>
      <c r="D34" s="138" t="s">
        <v>242</v>
      </c>
      <c r="E34" s="138" t="s">
        <v>243</v>
      </c>
      <c r="F34" s="153" t="s">
        <v>16</v>
      </c>
      <c r="G34" s="154" t="s">
        <v>244</v>
      </c>
      <c r="H34" s="99">
        <v>7</v>
      </c>
      <c r="I34" s="99">
        <v>6</v>
      </c>
      <c r="J34" s="99">
        <v>5</v>
      </c>
    </row>
    <row r="35" ht="220.5" spans="1:10">
      <c r="A35" s="136">
        <v>16</v>
      </c>
      <c r="B35" s="184" t="s">
        <v>245</v>
      </c>
      <c r="C35" s="138" t="s">
        <v>246</v>
      </c>
      <c r="D35" s="138" t="s">
        <v>247</v>
      </c>
      <c r="E35" s="138" t="s">
        <v>248</v>
      </c>
      <c r="F35" s="153" t="s">
        <v>197</v>
      </c>
      <c r="G35" s="138" t="s">
        <v>249</v>
      </c>
      <c r="H35" s="99">
        <v>72</v>
      </c>
      <c r="I35" s="99">
        <v>70</v>
      </c>
      <c r="J35" s="99">
        <v>68</v>
      </c>
    </row>
    <row r="36" ht="94.5" spans="1:10">
      <c r="A36" s="136">
        <v>17</v>
      </c>
      <c r="B36" s="137" t="s">
        <v>250</v>
      </c>
      <c r="C36" s="138" t="s">
        <v>251</v>
      </c>
      <c r="D36" s="138" t="s">
        <v>252</v>
      </c>
      <c r="E36" s="138" t="s">
        <v>253</v>
      </c>
      <c r="F36" s="153" t="s">
        <v>254</v>
      </c>
      <c r="G36" s="138" t="s">
        <v>255</v>
      </c>
      <c r="H36" s="153" t="s">
        <v>147</v>
      </c>
      <c r="I36" s="153" t="s">
        <v>147</v>
      </c>
      <c r="J36" s="153" t="s">
        <v>147</v>
      </c>
    </row>
    <row r="37" ht="94.5" spans="1:10">
      <c r="A37" s="136">
        <v>18</v>
      </c>
      <c r="B37" s="137" t="s">
        <v>256</v>
      </c>
      <c r="C37" s="138" t="s">
        <v>257</v>
      </c>
      <c r="D37" s="138" t="s">
        <v>258</v>
      </c>
      <c r="E37" s="138" t="s">
        <v>259</v>
      </c>
      <c r="F37" s="153" t="s">
        <v>254</v>
      </c>
      <c r="G37" s="138" t="s">
        <v>260</v>
      </c>
      <c r="H37" s="99">
        <v>72</v>
      </c>
      <c r="I37" s="99">
        <v>68</v>
      </c>
      <c r="J37" s="99">
        <v>64</v>
      </c>
    </row>
    <row r="38" ht="94.5" spans="1:10">
      <c r="A38" s="136">
        <v>19</v>
      </c>
      <c r="B38" s="137" t="s">
        <v>261</v>
      </c>
      <c r="C38" s="138" t="s">
        <v>262</v>
      </c>
      <c r="D38" s="138" t="s">
        <v>263</v>
      </c>
      <c r="E38" s="138" t="s">
        <v>259</v>
      </c>
      <c r="F38" s="153" t="s">
        <v>254</v>
      </c>
      <c r="G38" s="138" t="s">
        <v>260</v>
      </c>
      <c r="H38" s="99">
        <v>58</v>
      </c>
      <c r="I38" s="99">
        <v>55</v>
      </c>
      <c r="J38" s="99">
        <v>52</v>
      </c>
    </row>
    <row r="39" ht="94.5" spans="1:10">
      <c r="A39" s="136">
        <v>20</v>
      </c>
      <c r="B39" s="137" t="s">
        <v>264</v>
      </c>
      <c r="C39" s="138" t="s">
        <v>265</v>
      </c>
      <c r="D39" s="138" t="s">
        <v>266</v>
      </c>
      <c r="E39" s="138" t="s">
        <v>267</v>
      </c>
      <c r="F39" s="153" t="s">
        <v>254</v>
      </c>
      <c r="G39" s="138" t="s">
        <v>260</v>
      </c>
      <c r="H39" s="99">
        <v>40</v>
      </c>
      <c r="I39" s="99">
        <v>38</v>
      </c>
      <c r="J39" s="99">
        <v>36</v>
      </c>
    </row>
    <row r="40" ht="63" spans="1:10">
      <c r="A40" s="136"/>
      <c r="B40" s="137" t="s">
        <v>268</v>
      </c>
      <c r="C40" s="138" t="s">
        <v>269</v>
      </c>
      <c r="D40" s="138"/>
      <c r="E40" s="138"/>
      <c r="F40" s="153" t="s">
        <v>254</v>
      </c>
      <c r="G40" s="87" t="s">
        <v>270</v>
      </c>
      <c r="H40" s="138" t="s">
        <v>270</v>
      </c>
      <c r="I40" s="138" t="s">
        <v>270</v>
      </c>
      <c r="J40" s="138" t="s">
        <v>270</v>
      </c>
    </row>
    <row r="41" ht="189" spans="1:10">
      <c r="A41" s="136">
        <v>21</v>
      </c>
      <c r="B41" s="137" t="s">
        <v>271</v>
      </c>
      <c r="C41" s="138" t="s">
        <v>272</v>
      </c>
      <c r="D41" s="138" t="s">
        <v>273</v>
      </c>
      <c r="E41" s="138" t="s">
        <v>274</v>
      </c>
      <c r="F41" s="153" t="s">
        <v>197</v>
      </c>
      <c r="G41" s="138" t="s">
        <v>275</v>
      </c>
      <c r="H41" s="99">
        <v>16</v>
      </c>
      <c r="I41" s="99">
        <v>15</v>
      </c>
      <c r="J41" s="99">
        <v>14</v>
      </c>
    </row>
    <row r="42" ht="63" spans="1:10">
      <c r="A42" s="136"/>
      <c r="B42" s="137" t="s">
        <v>276</v>
      </c>
      <c r="C42" s="138" t="s">
        <v>277</v>
      </c>
      <c r="D42" s="138"/>
      <c r="E42" s="138"/>
      <c r="F42" s="153" t="s">
        <v>197</v>
      </c>
      <c r="G42" s="87" t="s">
        <v>201</v>
      </c>
      <c r="H42" s="99">
        <v>8</v>
      </c>
      <c r="I42" s="99">
        <v>7.5</v>
      </c>
      <c r="J42" s="99">
        <v>7</v>
      </c>
    </row>
    <row r="43" ht="110.25" spans="1:10">
      <c r="A43" s="136">
        <v>22</v>
      </c>
      <c r="B43" s="139" t="s">
        <v>278</v>
      </c>
      <c r="C43" s="138" t="s">
        <v>279</v>
      </c>
      <c r="D43" s="138" t="s">
        <v>280</v>
      </c>
      <c r="E43" s="138" t="s">
        <v>281</v>
      </c>
      <c r="F43" s="153" t="s">
        <v>197</v>
      </c>
      <c r="G43" s="138" t="s">
        <v>282</v>
      </c>
      <c r="H43" s="99">
        <v>60</v>
      </c>
      <c r="I43" s="99">
        <v>55</v>
      </c>
      <c r="J43" s="99">
        <v>50</v>
      </c>
    </row>
    <row r="44" ht="157.5" spans="1:10">
      <c r="A44" s="136">
        <v>23</v>
      </c>
      <c r="B44" s="137" t="s">
        <v>283</v>
      </c>
      <c r="C44" s="138" t="s">
        <v>284</v>
      </c>
      <c r="D44" s="138" t="s">
        <v>285</v>
      </c>
      <c r="E44" s="138" t="s">
        <v>286</v>
      </c>
      <c r="F44" s="153" t="s">
        <v>197</v>
      </c>
      <c r="G44" s="138" t="s">
        <v>287</v>
      </c>
      <c r="H44" s="99">
        <v>145</v>
      </c>
      <c r="I44" s="99">
        <v>140</v>
      </c>
      <c r="J44" s="99">
        <v>135</v>
      </c>
    </row>
    <row r="45" ht="110.25" spans="1:10">
      <c r="A45" s="136">
        <v>24</v>
      </c>
      <c r="B45" s="143" t="s">
        <v>288</v>
      </c>
      <c r="C45" s="138" t="s">
        <v>289</v>
      </c>
      <c r="D45" s="138" t="s">
        <v>290</v>
      </c>
      <c r="E45" s="138" t="s">
        <v>291</v>
      </c>
      <c r="F45" s="153" t="s">
        <v>197</v>
      </c>
      <c r="G45" s="154" t="s">
        <v>282</v>
      </c>
      <c r="H45" s="153" t="s">
        <v>147</v>
      </c>
      <c r="I45" s="153" t="s">
        <v>147</v>
      </c>
      <c r="J45" s="153" t="s">
        <v>147</v>
      </c>
    </row>
    <row r="46" ht="110.25" spans="1:10">
      <c r="A46" s="136">
        <v>25</v>
      </c>
      <c r="B46" s="137" t="s">
        <v>292</v>
      </c>
      <c r="C46" s="138" t="s">
        <v>293</v>
      </c>
      <c r="D46" s="138" t="s">
        <v>294</v>
      </c>
      <c r="E46" s="138" t="s">
        <v>295</v>
      </c>
      <c r="F46" s="153" t="s">
        <v>197</v>
      </c>
      <c r="G46" s="138" t="s">
        <v>296</v>
      </c>
      <c r="H46" s="99">
        <v>18</v>
      </c>
      <c r="I46" s="99">
        <v>17</v>
      </c>
      <c r="J46" s="99">
        <v>16</v>
      </c>
    </row>
    <row r="47" ht="63" spans="1:10">
      <c r="A47" s="136"/>
      <c r="B47" s="137" t="s">
        <v>297</v>
      </c>
      <c r="C47" s="138" t="s">
        <v>298</v>
      </c>
      <c r="D47" s="138"/>
      <c r="E47" s="138"/>
      <c r="F47" s="153" t="s">
        <v>197</v>
      </c>
      <c r="G47" s="87"/>
      <c r="H47" s="99">
        <v>9</v>
      </c>
      <c r="I47" s="99">
        <v>8.5</v>
      </c>
      <c r="J47" s="99">
        <v>8</v>
      </c>
    </row>
    <row r="48" ht="78.75" spans="1:10">
      <c r="A48" s="136">
        <v>26</v>
      </c>
      <c r="B48" s="139" t="s">
        <v>299</v>
      </c>
      <c r="C48" s="138" t="s">
        <v>300</v>
      </c>
      <c r="D48" s="138" t="s">
        <v>301</v>
      </c>
      <c r="E48" s="138" t="s">
        <v>302</v>
      </c>
      <c r="F48" s="153" t="s">
        <v>197</v>
      </c>
      <c r="G48" s="138" t="s">
        <v>303</v>
      </c>
      <c r="H48" s="99">
        <v>60</v>
      </c>
      <c r="I48" s="99">
        <v>60</v>
      </c>
      <c r="J48" s="99">
        <v>60</v>
      </c>
    </row>
    <row r="49" ht="157.5" spans="1:10">
      <c r="A49" s="136">
        <v>27</v>
      </c>
      <c r="B49" s="137" t="s">
        <v>304</v>
      </c>
      <c r="C49" s="138" t="s">
        <v>305</v>
      </c>
      <c r="D49" s="138" t="s">
        <v>306</v>
      </c>
      <c r="E49" s="138" t="s">
        <v>307</v>
      </c>
      <c r="F49" s="153" t="s">
        <v>16</v>
      </c>
      <c r="G49" s="138" t="s">
        <v>308</v>
      </c>
      <c r="H49" s="153" t="s">
        <v>147</v>
      </c>
      <c r="I49" s="153" t="s">
        <v>147</v>
      </c>
      <c r="J49" s="153" t="s">
        <v>147</v>
      </c>
    </row>
    <row r="50" ht="409.5" spans="1:10">
      <c r="A50" s="136">
        <v>28</v>
      </c>
      <c r="B50" s="184" t="s">
        <v>309</v>
      </c>
      <c r="C50" s="138" t="s">
        <v>310</v>
      </c>
      <c r="D50" s="138" t="s">
        <v>311</v>
      </c>
      <c r="E50" s="138" t="s">
        <v>312</v>
      </c>
      <c r="F50" s="153" t="s">
        <v>313</v>
      </c>
      <c r="G50" s="138" t="s">
        <v>314</v>
      </c>
      <c r="H50" s="153" t="s">
        <v>147</v>
      </c>
      <c r="I50" s="153" t="s">
        <v>147</v>
      </c>
      <c r="J50" s="153" t="s">
        <v>147</v>
      </c>
    </row>
    <row r="51" ht="63" spans="1:10">
      <c r="A51" s="136">
        <v>29</v>
      </c>
      <c r="B51" s="137" t="s">
        <v>315</v>
      </c>
      <c r="C51" s="138" t="s">
        <v>316</v>
      </c>
      <c r="D51" s="138" t="s">
        <v>317</v>
      </c>
      <c r="E51" s="138" t="s">
        <v>318</v>
      </c>
      <c r="F51" s="153" t="s">
        <v>197</v>
      </c>
      <c r="G51" s="87"/>
      <c r="H51" s="99">
        <v>125</v>
      </c>
      <c r="I51" s="99">
        <v>120</v>
      </c>
      <c r="J51" s="99">
        <v>115</v>
      </c>
    </row>
    <row r="52" ht="63" spans="1:10">
      <c r="A52" s="136">
        <v>30</v>
      </c>
      <c r="B52" s="137" t="s">
        <v>319</v>
      </c>
      <c r="C52" s="138" t="s">
        <v>320</v>
      </c>
      <c r="D52" s="138" t="s">
        <v>321</v>
      </c>
      <c r="E52" s="138" t="s">
        <v>318</v>
      </c>
      <c r="F52" s="153" t="s">
        <v>197</v>
      </c>
      <c r="G52" s="138" t="s">
        <v>221</v>
      </c>
      <c r="H52" s="99">
        <v>255</v>
      </c>
      <c r="I52" s="99">
        <v>245</v>
      </c>
      <c r="J52" s="99">
        <v>235</v>
      </c>
    </row>
    <row r="53" ht="47.25" spans="1:10">
      <c r="A53" s="136">
        <v>31</v>
      </c>
      <c r="B53" s="137" t="s">
        <v>322</v>
      </c>
      <c r="C53" s="138" t="s">
        <v>323</v>
      </c>
      <c r="D53" s="138" t="s">
        <v>324</v>
      </c>
      <c r="E53" s="138" t="s">
        <v>325</v>
      </c>
      <c r="F53" s="153" t="s">
        <v>16</v>
      </c>
      <c r="G53" s="87"/>
      <c r="H53" s="99">
        <v>270</v>
      </c>
      <c r="I53" s="99">
        <v>240</v>
      </c>
      <c r="J53" s="99">
        <v>220</v>
      </c>
    </row>
    <row r="54" ht="47.25" spans="1:11">
      <c r="A54" s="136">
        <v>32</v>
      </c>
      <c r="B54" s="185" t="s">
        <v>326</v>
      </c>
      <c r="C54" s="138" t="s">
        <v>327</v>
      </c>
      <c r="D54" s="138" t="s">
        <v>328</v>
      </c>
      <c r="E54" s="138" t="s">
        <v>329</v>
      </c>
      <c r="F54" s="153" t="s">
        <v>16</v>
      </c>
      <c r="G54" s="138" t="s">
        <v>330</v>
      </c>
      <c r="H54" s="99">
        <v>90</v>
      </c>
      <c r="I54" s="99">
        <v>80</v>
      </c>
      <c r="J54" s="99">
        <v>70</v>
      </c>
      <c r="K54" s="158"/>
    </row>
    <row r="55" ht="94.5" spans="1:10">
      <c r="A55" s="136">
        <v>33</v>
      </c>
      <c r="B55" s="137" t="s">
        <v>331</v>
      </c>
      <c r="C55" s="138" t="s">
        <v>332</v>
      </c>
      <c r="D55" s="138" t="s">
        <v>333</v>
      </c>
      <c r="E55" s="138" t="s">
        <v>334</v>
      </c>
      <c r="F55" s="153" t="s">
        <v>197</v>
      </c>
      <c r="G55" s="138" t="s">
        <v>335</v>
      </c>
      <c r="H55" s="99">
        <v>240</v>
      </c>
      <c r="I55" s="99">
        <v>230</v>
      </c>
      <c r="J55" s="99">
        <v>220</v>
      </c>
    </row>
    <row r="56" ht="189" spans="1:10">
      <c r="A56" s="136">
        <v>34</v>
      </c>
      <c r="B56" s="137" t="s">
        <v>336</v>
      </c>
      <c r="C56" s="138" t="s">
        <v>337</v>
      </c>
      <c r="D56" s="138" t="s">
        <v>338</v>
      </c>
      <c r="E56" s="138" t="s">
        <v>339</v>
      </c>
      <c r="F56" s="153" t="s">
        <v>340</v>
      </c>
      <c r="G56" s="154" t="s">
        <v>341</v>
      </c>
      <c r="H56" s="153" t="s">
        <v>342</v>
      </c>
      <c r="I56" s="153" t="s">
        <v>342</v>
      </c>
      <c r="J56" s="153" t="s">
        <v>342</v>
      </c>
    </row>
    <row r="57" ht="78.75" spans="1:10">
      <c r="A57" s="136"/>
      <c r="B57" s="137" t="s">
        <v>343</v>
      </c>
      <c r="C57" s="138" t="s">
        <v>344</v>
      </c>
      <c r="D57" s="138"/>
      <c r="E57" s="138"/>
      <c r="F57" s="153"/>
      <c r="G57" s="87"/>
      <c r="H57" s="153" t="s">
        <v>147</v>
      </c>
      <c r="I57" s="153" t="s">
        <v>147</v>
      </c>
      <c r="J57" s="153" t="s">
        <v>147</v>
      </c>
    </row>
    <row r="58" ht="63" spans="1:10">
      <c r="A58" s="136">
        <v>35</v>
      </c>
      <c r="B58" s="137" t="s">
        <v>345</v>
      </c>
      <c r="C58" s="138" t="s">
        <v>346</v>
      </c>
      <c r="D58" s="138" t="s">
        <v>347</v>
      </c>
      <c r="E58" s="138" t="s">
        <v>348</v>
      </c>
      <c r="F58" s="153" t="s">
        <v>16</v>
      </c>
      <c r="G58" s="138" t="s">
        <v>349</v>
      </c>
      <c r="H58" s="153" t="s">
        <v>147</v>
      </c>
      <c r="I58" s="153" t="s">
        <v>147</v>
      </c>
      <c r="J58" s="153" t="s">
        <v>147</v>
      </c>
    </row>
    <row r="59" ht="409" customHeight="1" spans="1:10">
      <c r="A59" s="144" t="s">
        <v>350</v>
      </c>
      <c r="B59" s="145"/>
      <c r="C59" s="145"/>
      <c r="D59" s="145"/>
      <c r="E59" s="145"/>
      <c r="F59" s="145"/>
      <c r="G59" s="155"/>
      <c r="H59" s="156"/>
      <c r="I59" s="146"/>
      <c r="J59" s="146"/>
    </row>
  </sheetData>
  <mergeCells count="15">
    <mergeCell ref="A1:G1"/>
    <mergeCell ref="A2:J2"/>
    <mergeCell ref="H19:J19"/>
    <mergeCell ref="A59:G59"/>
    <mergeCell ref="A4:A8"/>
    <mergeCell ref="A9:A13"/>
    <mergeCell ref="A14:A16"/>
    <mergeCell ref="A20:A21"/>
    <mergeCell ref="A22:A23"/>
    <mergeCell ref="A27:A29"/>
    <mergeCell ref="A30:A32"/>
    <mergeCell ref="A39:A40"/>
    <mergeCell ref="A41:A42"/>
    <mergeCell ref="A46:A47"/>
    <mergeCell ref="A56:A57"/>
  </mergeCells>
  <pageMargins left="0.25" right="0.25" top="0.75" bottom="0.75" header="0.298611111111111" footer="0.298611111111111"/>
  <pageSetup paperSize="9" scale="68"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zoomScale="110" zoomScaleNormal="110" topLeftCell="A35" workbookViewId="0">
      <selection activeCell="A35" sqref="A35:G35"/>
    </sheetView>
  </sheetViews>
  <sheetFormatPr defaultColWidth="8.73333333333333" defaultRowHeight="14.25"/>
  <cols>
    <col min="1" max="1" width="5.13333333333333" style="78" customWidth="1"/>
    <col min="2" max="2" width="17.9333333333333" style="109" customWidth="1"/>
    <col min="3" max="3" width="15.0666666666667" style="110" customWidth="1"/>
    <col min="4" max="4" width="29.0916666666667" style="110" customWidth="1"/>
    <col min="5" max="5" width="50.225" style="110" customWidth="1"/>
    <col min="6" max="6" width="6.73333333333333" style="111" customWidth="1"/>
    <col min="7" max="7" width="25" style="110" customWidth="1"/>
    <col min="8" max="10" width="8.625" style="75" customWidth="1"/>
    <col min="11" max="16384" width="8.73333333333333" style="75"/>
  </cols>
  <sheetData>
    <row r="1" ht="20.25" spans="1:7">
      <c r="A1" s="4" t="s">
        <v>351</v>
      </c>
      <c r="B1" s="112"/>
      <c r="C1" s="112"/>
      <c r="D1" s="112"/>
      <c r="E1" s="112"/>
      <c r="F1" s="124"/>
      <c r="G1" s="112"/>
    </row>
    <row r="2" ht="29.25" spans="1:10">
      <c r="A2" s="24" t="s">
        <v>352</v>
      </c>
      <c r="B2" s="24"/>
      <c r="C2" s="24"/>
      <c r="D2" s="24"/>
      <c r="E2" s="24"/>
      <c r="F2" s="24"/>
      <c r="G2" s="24"/>
      <c r="H2" s="24"/>
      <c r="I2" s="24"/>
      <c r="J2" s="24"/>
    </row>
    <row r="3" s="78" customFormat="1" ht="31.5" spans="1:10">
      <c r="A3" s="40" t="s">
        <v>2</v>
      </c>
      <c r="B3" s="14" t="s">
        <v>3</v>
      </c>
      <c r="C3" s="41" t="s">
        <v>4</v>
      </c>
      <c r="D3" s="41" t="s">
        <v>5</v>
      </c>
      <c r="E3" s="41" t="s">
        <v>6</v>
      </c>
      <c r="F3" s="41" t="s">
        <v>7</v>
      </c>
      <c r="G3" s="41" t="s">
        <v>8</v>
      </c>
      <c r="H3" s="125" t="s">
        <v>9</v>
      </c>
      <c r="I3" s="125" t="s">
        <v>10</v>
      </c>
      <c r="J3" s="125" t="s">
        <v>11</v>
      </c>
    </row>
    <row r="4" s="78" customFormat="1" ht="15.75" spans="1:7">
      <c r="A4" s="113" t="s">
        <v>353</v>
      </c>
      <c r="B4" s="114"/>
      <c r="C4" s="114"/>
      <c r="D4" s="114"/>
      <c r="E4" s="114"/>
      <c r="F4" s="114"/>
      <c r="G4" s="126"/>
    </row>
    <row r="5" ht="110.25" spans="1:10">
      <c r="A5" s="34">
        <v>1</v>
      </c>
      <c r="B5" s="115" t="s">
        <v>354</v>
      </c>
      <c r="C5" s="115" t="s">
        <v>355</v>
      </c>
      <c r="D5" s="115" t="s">
        <v>356</v>
      </c>
      <c r="E5" s="115" t="s">
        <v>357</v>
      </c>
      <c r="F5" s="127" t="s">
        <v>197</v>
      </c>
      <c r="G5" s="32"/>
      <c r="H5" s="128">
        <v>145</v>
      </c>
      <c r="I5" s="128">
        <v>135</v>
      </c>
      <c r="J5" s="128">
        <v>125</v>
      </c>
    </row>
    <row r="6" ht="31.5" spans="1:10">
      <c r="A6" s="34"/>
      <c r="B6" s="115" t="s">
        <v>358</v>
      </c>
      <c r="C6" s="115" t="s">
        <v>359</v>
      </c>
      <c r="D6" s="116"/>
      <c r="E6" s="116"/>
      <c r="F6" s="127" t="s">
        <v>197</v>
      </c>
      <c r="G6" s="116" t="s">
        <v>360</v>
      </c>
      <c r="H6" s="128">
        <f>H5*0.2</f>
        <v>29</v>
      </c>
      <c r="I6" s="128">
        <f>I5*0.2</f>
        <v>27</v>
      </c>
      <c r="J6" s="128">
        <f>J5*0.2</f>
        <v>25</v>
      </c>
    </row>
    <row r="7" ht="110.25" spans="1:10">
      <c r="A7" s="8">
        <v>2</v>
      </c>
      <c r="B7" s="115" t="s">
        <v>361</v>
      </c>
      <c r="C7" s="115" t="s">
        <v>362</v>
      </c>
      <c r="D7" s="32" t="s">
        <v>363</v>
      </c>
      <c r="E7" s="116" t="s">
        <v>357</v>
      </c>
      <c r="F7" s="127" t="s">
        <v>197</v>
      </c>
      <c r="G7" s="116"/>
      <c r="H7" s="128">
        <v>65</v>
      </c>
      <c r="I7" s="128">
        <v>60</v>
      </c>
      <c r="J7" s="128">
        <v>55</v>
      </c>
    </row>
    <row r="8" ht="31.5" spans="1:10">
      <c r="A8" s="8"/>
      <c r="B8" s="115" t="s">
        <v>364</v>
      </c>
      <c r="C8" s="115" t="s">
        <v>365</v>
      </c>
      <c r="D8" s="116"/>
      <c r="E8" s="116"/>
      <c r="F8" s="127" t="s">
        <v>197</v>
      </c>
      <c r="G8" s="116" t="s">
        <v>360</v>
      </c>
      <c r="H8" s="128">
        <f>H7*0.2</f>
        <v>13</v>
      </c>
      <c r="I8" s="128">
        <f>I7*0.2</f>
        <v>12</v>
      </c>
      <c r="J8" s="128">
        <f>J7*0.2</f>
        <v>11</v>
      </c>
    </row>
    <row r="9" ht="110.25" spans="1:10">
      <c r="A9" s="8">
        <v>3</v>
      </c>
      <c r="B9" s="115" t="s">
        <v>366</v>
      </c>
      <c r="C9" s="115" t="s">
        <v>367</v>
      </c>
      <c r="D9" s="32" t="s">
        <v>368</v>
      </c>
      <c r="E9" s="116" t="s">
        <v>369</v>
      </c>
      <c r="F9" s="127" t="s">
        <v>197</v>
      </c>
      <c r="G9" s="116"/>
      <c r="H9" s="128">
        <v>30</v>
      </c>
      <c r="I9" s="128">
        <v>27</v>
      </c>
      <c r="J9" s="128">
        <v>24</v>
      </c>
    </row>
    <row r="10" ht="63" spans="1:10">
      <c r="A10" s="11">
        <v>4</v>
      </c>
      <c r="B10" s="117" t="s">
        <v>370</v>
      </c>
      <c r="C10" s="117" t="s">
        <v>371</v>
      </c>
      <c r="D10" s="118" t="s">
        <v>372</v>
      </c>
      <c r="E10" s="121" t="s">
        <v>373</v>
      </c>
      <c r="F10" s="129" t="s">
        <v>197</v>
      </c>
      <c r="G10" s="121"/>
      <c r="H10" s="128">
        <v>15</v>
      </c>
      <c r="I10" s="128">
        <v>14</v>
      </c>
      <c r="J10" s="128">
        <v>13</v>
      </c>
    </row>
    <row r="11" ht="15.75" spans="1:7">
      <c r="A11" s="119" t="s">
        <v>374</v>
      </c>
      <c r="B11" s="9"/>
      <c r="C11" s="9"/>
      <c r="D11" s="9"/>
      <c r="E11" s="9"/>
      <c r="F11" s="9"/>
      <c r="G11" s="9"/>
    </row>
    <row r="12" ht="94.5" spans="1:10">
      <c r="A12" s="8">
        <v>5</v>
      </c>
      <c r="B12" s="115" t="s">
        <v>375</v>
      </c>
      <c r="C12" s="115" t="s">
        <v>376</v>
      </c>
      <c r="D12" s="32" t="s">
        <v>377</v>
      </c>
      <c r="E12" s="116" t="s">
        <v>378</v>
      </c>
      <c r="F12" s="127" t="s">
        <v>197</v>
      </c>
      <c r="G12" s="116" t="s">
        <v>379</v>
      </c>
      <c r="H12" s="128">
        <v>32</v>
      </c>
      <c r="I12" s="128">
        <v>30</v>
      </c>
      <c r="J12" s="128">
        <v>28</v>
      </c>
    </row>
    <row r="13" ht="173.25" spans="1:10">
      <c r="A13" s="8">
        <v>6</v>
      </c>
      <c r="B13" s="115" t="s">
        <v>380</v>
      </c>
      <c r="C13" s="115" t="s">
        <v>381</v>
      </c>
      <c r="D13" s="116" t="s">
        <v>382</v>
      </c>
      <c r="E13" s="32" t="s">
        <v>383</v>
      </c>
      <c r="F13" s="127" t="s">
        <v>384</v>
      </c>
      <c r="G13" s="32" t="s">
        <v>385</v>
      </c>
      <c r="H13" s="128">
        <v>10</v>
      </c>
      <c r="I13" s="128">
        <v>9</v>
      </c>
      <c r="J13" s="128">
        <v>8</v>
      </c>
    </row>
    <row r="14" ht="31.5" spans="1:10">
      <c r="A14" s="8"/>
      <c r="B14" s="115" t="s">
        <v>386</v>
      </c>
      <c r="C14" s="115" t="s">
        <v>387</v>
      </c>
      <c r="D14" s="116"/>
      <c r="E14" s="116"/>
      <c r="F14" s="127" t="s">
        <v>384</v>
      </c>
      <c r="G14" s="116" t="s">
        <v>360</v>
      </c>
      <c r="H14" s="128">
        <f>H13*0.2</f>
        <v>2</v>
      </c>
      <c r="I14" s="128">
        <f>I13*0.2</f>
        <v>1.8</v>
      </c>
      <c r="J14" s="128">
        <f>J13*0.2</f>
        <v>1.6</v>
      </c>
    </row>
    <row r="15" ht="63" spans="1:10">
      <c r="A15" s="8">
        <v>7</v>
      </c>
      <c r="B15" s="120" t="s">
        <v>388</v>
      </c>
      <c r="C15" s="120" t="s">
        <v>389</v>
      </c>
      <c r="D15" s="116" t="s">
        <v>390</v>
      </c>
      <c r="E15" s="32" t="s">
        <v>391</v>
      </c>
      <c r="F15" s="127" t="s">
        <v>197</v>
      </c>
      <c r="G15" s="116"/>
      <c r="H15" s="128">
        <v>23</v>
      </c>
      <c r="I15" s="128">
        <v>21</v>
      </c>
      <c r="J15" s="128">
        <v>19</v>
      </c>
    </row>
    <row r="16" ht="47.25" spans="1:10">
      <c r="A16" s="8">
        <v>8</v>
      </c>
      <c r="B16" s="115" t="s">
        <v>392</v>
      </c>
      <c r="C16" s="115" t="s">
        <v>393</v>
      </c>
      <c r="D16" s="116" t="s">
        <v>394</v>
      </c>
      <c r="E16" s="32" t="s">
        <v>395</v>
      </c>
      <c r="F16" s="127" t="s">
        <v>197</v>
      </c>
      <c r="G16" s="32" t="s">
        <v>396</v>
      </c>
      <c r="H16" s="128">
        <v>32</v>
      </c>
      <c r="I16" s="128">
        <v>29</v>
      </c>
      <c r="J16" s="128">
        <v>26</v>
      </c>
    </row>
    <row r="17" ht="31.5" spans="1:10">
      <c r="A17" s="8"/>
      <c r="B17" s="115" t="s">
        <v>397</v>
      </c>
      <c r="C17" s="115" t="s">
        <v>398</v>
      </c>
      <c r="D17" s="116"/>
      <c r="E17" s="116"/>
      <c r="F17" s="127" t="s">
        <v>197</v>
      </c>
      <c r="G17" s="116" t="s">
        <v>360</v>
      </c>
      <c r="H17" s="128">
        <f>H16*0.2</f>
        <v>6.4</v>
      </c>
      <c r="I17" s="128">
        <f>I16*0.2</f>
        <v>5.8</v>
      </c>
      <c r="J17" s="128">
        <f>J16*0.2</f>
        <v>5.2</v>
      </c>
    </row>
    <row r="18" ht="47.25" spans="1:10">
      <c r="A18" s="8">
        <v>9</v>
      </c>
      <c r="B18" s="115" t="s">
        <v>399</v>
      </c>
      <c r="C18" s="115" t="s">
        <v>400</v>
      </c>
      <c r="D18" s="32" t="s">
        <v>401</v>
      </c>
      <c r="E18" s="116" t="s">
        <v>402</v>
      </c>
      <c r="F18" s="127" t="s">
        <v>197</v>
      </c>
      <c r="G18" s="32" t="s">
        <v>403</v>
      </c>
      <c r="H18" s="128">
        <v>14</v>
      </c>
      <c r="I18" s="128">
        <v>13</v>
      </c>
      <c r="J18" s="128">
        <v>12</v>
      </c>
    </row>
    <row r="19" ht="31.5" spans="1:10">
      <c r="A19" s="8"/>
      <c r="B19" s="115" t="s">
        <v>404</v>
      </c>
      <c r="C19" s="115" t="s">
        <v>405</v>
      </c>
      <c r="D19" s="116"/>
      <c r="E19" s="116"/>
      <c r="F19" s="127" t="s">
        <v>197</v>
      </c>
      <c r="G19" s="116" t="s">
        <v>360</v>
      </c>
      <c r="H19" s="128">
        <f>H18*0.2</f>
        <v>2.8</v>
      </c>
      <c r="I19" s="128">
        <f>I18*0.2</f>
        <v>2.6</v>
      </c>
      <c r="J19" s="128">
        <f>J18*0.2</f>
        <v>2.4</v>
      </c>
    </row>
    <row r="20" ht="78.75" spans="1:10">
      <c r="A20" s="8">
        <v>10</v>
      </c>
      <c r="B20" s="115" t="s">
        <v>406</v>
      </c>
      <c r="C20" s="115" t="s">
        <v>407</v>
      </c>
      <c r="D20" s="32" t="s">
        <v>408</v>
      </c>
      <c r="E20" s="116" t="s">
        <v>409</v>
      </c>
      <c r="F20" s="127" t="s">
        <v>197</v>
      </c>
      <c r="G20" s="32" t="s">
        <v>410</v>
      </c>
      <c r="H20" s="128">
        <v>50</v>
      </c>
      <c r="I20" s="128">
        <v>45</v>
      </c>
      <c r="J20" s="128">
        <v>40</v>
      </c>
    </row>
    <row r="21" ht="78.75" spans="1:10">
      <c r="A21" s="11">
        <v>11</v>
      </c>
      <c r="B21" s="117" t="s">
        <v>411</v>
      </c>
      <c r="C21" s="117" t="s">
        <v>412</v>
      </c>
      <c r="D21" s="121" t="s">
        <v>413</v>
      </c>
      <c r="E21" s="121" t="s">
        <v>414</v>
      </c>
      <c r="F21" s="129" t="s">
        <v>197</v>
      </c>
      <c r="G21" s="118" t="s">
        <v>410</v>
      </c>
      <c r="H21" s="128">
        <v>52</v>
      </c>
      <c r="I21" s="128">
        <v>47</v>
      </c>
      <c r="J21" s="128">
        <v>42</v>
      </c>
    </row>
    <row r="22" ht="15.75" spans="1:7">
      <c r="A22" s="119" t="s">
        <v>415</v>
      </c>
      <c r="B22" s="9"/>
      <c r="C22" s="9"/>
      <c r="D22" s="9"/>
      <c r="E22" s="9"/>
      <c r="F22" s="9"/>
      <c r="G22" s="9"/>
    </row>
    <row r="23" ht="110.25" spans="1:10">
      <c r="A23" s="12">
        <v>12</v>
      </c>
      <c r="B23" s="120" t="s">
        <v>416</v>
      </c>
      <c r="C23" s="120" t="s">
        <v>417</v>
      </c>
      <c r="D23" s="116" t="s">
        <v>418</v>
      </c>
      <c r="E23" s="116" t="s">
        <v>419</v>
      </c>
      <c r="F23" s="127" t="s">
        <v>16</v>
      </c>
      <c r="G23" s="30" t="s">
        <v>420</v>
      </c>
      <c r="H23" s="128">
        <v>12</v>
      </c>
      <c r="I23" s="128">
        <v>11</v>
      </c>
      <c r="J23" s="128">
        <v>10</v>
      </c>
    </row>
    <row r="24" ht="110.25" spans="1:10">
      <c r="A24" s="8">
        <v>13</v>
      </c>
      <c r="B24" s="115" t="s">
        <v>421</v>
      </c>
      <c r="C24" s="115" t="s">
        <v>422</v>
      </c>
      <c r="D24" s="116" t="s">
        <v>423</v>
      </c>
      <c r="E24" s="116" t="s">
        <v>424</v>
      </c>
      <c r="F24" s="127" t="s">
        <v>16</v>
      </c>
      <c r="G24" s="30" t="s">
        <v>420</v>
      </c>
      <c r="H24" s="128">
        <v>12</v>
      </c>
      <c r="I24" s="128">
        <v>11</v>
      </c>
      <c r="J24" s="128">
        <v>10</v>
      </c>
    </row>
    <row r="25" ht="110.25" spans="1:10">
      <c r="A25" s="8">
        <v>14</v>
      </c>
      <c r="B25" s="115" t="s">
        <v>425</v>
      </c>
      <c r="C25" s="115" t="s">
        <v>426</v>
      </c>
      <c r="D25" s="116" t="s">
        <v>427</v>
      </c>
      <c r="E25" s="116" t="s">
        <v>428</v>
      </c>
      <c r="F25" s="127" t="s">
        <v>16</v>
      </c>
      <c r="G25" s="30" t="s">
        <v>420</v>
      </c>
      <c r="H25" s="128">
        <v>12</v>
      </c>
      <c r="I25" s="128">
        <v>11</v>
      </c>
      <c r="J25" s="128">
        <v>10</v>
      </c>
    </row>
    <row r="26" ht="110.25" spans="1:10">
      <c r="A26" s="8">
        <v>15</v>
      </c>
      <c r="B26" s="115" t="s">
        <v>429</v>
      </c>
      <c r="C26" s="115" t="s">
        <v>430</v>
      </c>
      <c r="D26" s="32" t="s">
        <v>431</v>
      </c>
      <c r="E26" s="32" t="s">
        <v>432</v>
      </c>
      <c r="F26" s="127" t="s">
        <v>433</v>
      </c>
      <c r="G26" s="32" t="s">
        <v>434</v>
      </c>
      <c r="H26" s="128">
        <v>11</v>
      </c>
      <c r="I26" s="128">
        <v>10</v>
      </c>
      <c r="J26" s="128">
        <v>9</v>
      </c>
    </row>
    <row r="27" ht="78.75" spans="1:10">
      <c r="A27" s="8">
        <v>16</v>
      </c>
      <c r="B27" s="115" t="s">
        <v>435</v>
      </c>
      <c r="C27" s="115" t="s">
        <v>436</v>
      </c>
      <c r="D27" s="32" t="s">
        <v>437</v>
      </c>
      <c r="E27" s="32" t="s">
        <v>438</v>
      </c>
      <c r="F27" s="127" t="s">
        <v>197</v>
      </c>
      <c r="G27" s="32"/>
      <c r="H27" s="128">
        <v>55</v>
      </c>
      <c r="I27" s="128">
        <v>50</v>
      </c>
      <c r="J27" s="128">
        <v>45</v>
      </c>
    </row>
    <row r="28" ht="47.25" spans="1:10">
      <c r="A28" s="8">
        <v>17</v>
      </c>
      <c r="B28" s="115" t="s">
        <v>439</v>
      </c>
      <c r="C28" s="115" t="s">
        <v>440</v>
      </c>
      <c r="D28" s="32" t="s">
        <v>441</v>
      </c>
      <c r="E28" s="32" t="s">
        <v>442</v>
      </c>
      <c r="F28" s="127" t="s">
        <v>197</v>
      </c>
      <c r="G28" s="32" t="s">
        <v>443</v>
      </c>
      <c r="H28" s="128">
        <v>55</v>
      </c>
      <c r="I28" s="128">
        <v>50</v>
      </c>
      <c r="J28" s="128">
        <v>45</v>
      </c>
    </row>
    <row r="29" ht="47.25" spans="1:10">
      <c r="A29" s="8">
        <v>18</v>
      </c>
      <c r="B29" s="115" t="s">
        <v>444</v>
      </c>
      <c r="C29" s="115" t="s">
        <v>445</v>
      </c>
      <c r="D29" s="32" t="s">
        <v>446</v>
      </c>
      <c r="E29" s="32" t="s">
        <v>447</v>
      </c>
      <c r="F29" s="127" t="s">
        <v>433</v>
      </c>
      <c r="G29" s="116"/>
      <c r="H29" s="128">
        <v>11</v>
      </c>
      <c r="I29" s="132">
        <v>10</v>
      </c>
      <c r="J29" s="132">
        <v>9</v>
      </c>
    </row>
    <row r="30" ht="47.25" spans="1:10">
      <c r="A30" s="8"/>
      <c r="B30" s="115" t="s">
        <v>448</v>
      </c>
      <c r="C30" s="115" t="s">
        <v>449</v>
      </c>
      <c r="D30" s="116"/>
      <c r="E30" s="116"/>
      <c r="F30" s="127" t="s">
        <v>433</v>
      </c>
      <c r="G30" s="116" t="s">
        <v>450</v>
      </c>
      <c r="H30" s="128">
        <f>H29*0.3</f>
        <v>3.3</v>
      </c>
      <c r="I30" s="128">
        <f>I29*0.3</f>
        <v>3</v>
      </c>
      <c r="J30" s="128">
        <f>J29*0.3</f>
        <v>2.7</v>
      </c>
    </row>
    <row r="31" ht="63" spans="1:10">
      <c r="A31" s="8">
        <v>19</v>
      </c>
      <c r="B31" s="115" t="s">
        <v>451</v>
      </c>
      <c r="C31" s="115" t="s">
        <v>452</v>
      </c>
      <c r="D31" s="32" t="s">
        <v>453</v>
      </c>
      <c r="E31" s="32" t="s">
        <v>454</v>
      </c>
      <c r="F31" s="127" t="s">
        <v>197</v>
      </c>
      <c r="G31" s="116"/>
      <c r="H31" s="128">
        <v>5</v>
      </c>
      <c r="I31" s="128">
        <v>4.5</v>
      </c>
      <c r="J31" s="128">
        <v>4</v>
      </c>
    </row>
    <row r="32" ht="63" spans="1:10">
      <c r="A32" s="8">
        <v>20</v>
      </c>
      <c r="B32" s="115" t="s">
        <v>455</v>
      </c>
      <c r="C32" s="115" t="s">
        <v>456</v>
      </c>
      <c r="D32" s="32" t="s">
        <v>457</v>
      </c>
      <c r="E32" s="32" t="s">
        <v>458</v>
      </c>
      <c r="F32" s="127" t="s">
        <v>459</v>
      </c>
      <c r="G32" s="116"/>
      <c r="H32" s="128">
        <v>15</v>
      </c>
      <c r="I32" s="128">
        <v>14</v>
      </c>
      <c r="J32" s="128">
        <v>13</v>
      </c>
    </row>
    <row r="33" ht="94.5" spans="1:10">
      <c r="A33" s="8">
        <v>21</v>
      </c>
      <c r="B33" s="115" t="s">
        <v>460</v>
      </c>
      <c r="C33" s="115" t="s">
        <v>461</v>
      </c>
      <c r="D33" s="116" t="s">
        <v>462</v>
      </c>
      <c r="E33" s="116" t="s">
        <v>463</v>
      </c>
      <c r="F33" s="127" t="s">
        <v>197</v>
      </c>
      <c r="G33" s="116"/>
      <c r="H33" s="128">
        <v>18</v>
      </c>
      <c r="I33" s="128">
        <v>17</v>
      </c>
      <c r="J33" s="128">
        <v>16</v>
      </c>
    </row>
    <row r="34" ht="189" spans="1:10">
      <c r="A34" s="8">
        <v>22</v>
      </c>
      <c r="B34" s="115" t="s">
        <v>464</v>
      </c>
      <c r="C34" s="115" t="s">
        <v>465</v>
      </c>
      <c r="D34" s="116" t="s">
        <v>466</v>
      </c>
      <c r="E34" s="130" t="s">
        <v>467</v>
      </c>
      <c r="F34" s="127" t="s">
        <v>197</v>
      </c>
      <c r="G34" s="116" t="s">
        <v>468</v>
      </c>
      <c r="H34" s="128">
        <v>140</v>
      </c>
      <c r="I34" s="128">
        <v>135</v>
      </c>
      <c r="J34" s="128">
        <v>130</v>
      </c>
    </row>
    <row r="35" ht="323" customHeight="1" spans="1:7">
      <c r="A35" s="122" t="s">
        <v>469</v>
      </c>
      <c r="B35" s="123"/>
      <c r="C35" s="123"/>
      <c r="D35" s="123"/>
      <c r="E35" s="123"/>
      <c r="F35" s="123"/>
      <c r="G35" s="131"/>
    </row>
  </sheetData>
  <mergeCells count="12">
    <mergeCell ref="A1:G1"/>
    <mergeCell ref="A2:J2"/>
    <mergeCell ref="A4:G4"/>
    <mergeCell ref="A11:G11"/>
    <mergeCell ref="A22:G22"/>
    <mergeCell ref="A35:G35"/>
    <mergeCell ref="A5:A6"/>
    <mergeCell ref="A7:A8"/>
    <mergeCell ref="A13:A14"/>
    <mergeCell ref="A16:A17"/>
    <mergeCell ref="A18:A19"/>
    <mergeCell ref="A29:A30"/>
  </mergeCells>
  <pageMargins left="0.25" right="0.25" top="0.75" bottom="0.75" header="0.298611111111111" footer="0.298611111111111"/>
  <pageSetup paperSize="9" scale="57"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07"/>
  <sheetViews>
    <sheetView zoomScale="110" zoomScaleNormal="110" topLeftCell="A105" workbookViewId="0">
      <selection activeCell="A105" sqref="A105:H106"/>
    </sheetView>
  </sheetViews>
  <sheetFormatPr defaultColWidth="8.73333333333333" defaultRowHeight="14.25"/>
  <cols>
    <col min="1" max="1" width="5.6" style="75" customWidth="1"/>
    <col min="2" max="2" width="18.6666666666667" style="76" customWidth="1"/>
    <col min="3" max="3" width="27.7333333333333" style="77" customWidth="1"/>
    <col min="4" max="4" width="23" style="77" customWidth="1"/>
    <col min="5" max="5" width="41.2666666666667" style="77" customWidth="1"/>
    <col min="6" max="6" width="6.8" style="78" customWidth="1"/>
    <col min="7" max="7" width="8" style="78" hidden="1" customWidth="1"/>
    <col min="8" max="8" width="25.2666666666667" style="77" customWidth="1"/>
    <col min="9" max="9" width="14.525" style="75" customWidth="1"/>
    <col min="10" max="10" width="16.1" style="75" customWidth="1"/>
    <col min="11" max="11" width="16.0916666666667" style="75" customWidth="1"/>
    <col min="12" max="16384" width="8.73333333333333" style="75"/>
  </cols>
  <sheetData>
    <row r="1" ht="20.25" spans="1:11">
      <c r="A1" s="79" t="s">
        <v>470</v>
      </c>
      <c r="B1" s="79"/>
      <c r="C1" s="79"/>
      <c r="D1" s="79"/>
      <c r="E1" s="79"/>
      <c r="F1" s="79"/>
      <c r="G1" s="79"/>
      <c r="H1" s="79"/>
      <c r="I1" s="95"/>
      <c r="J1" s="95"/>
      <c r="K1" s="95"/>
    </row>
    <row r="2" ht="29.25" spans="1:11">
      <c r="A2" s="80" t="s">
        <v>471</v>
      </c>
      <c r="B2" s="80"/>
      <c r="C2" s="80"/>
      <c r="D2" s="80"/>
      <c r="E2" s="80"/>
      <c r="F2" s="80"/>
      <c r="G2" s="80"/>
      <c r="H2" s="80"/>
      <c r="I2" s="80"/>
      <c r="J2" s="80"/>
      <c r="K2" s="80"/>
    </row>
    <row r="3" s="71" customFormat="1" ht="37.05" customHeight="1" spans="1:11">
      <c r="A3" s="81" t="s">
        <v>2</v>
      </c>
      <c r="B3" s="81" t="s">
        <v>3</v>
      </c>
      <c r="C3" s="81" t="s">
        <v>4</v>
      </c>
      <c r="D3" s="81" t="s">
        <v>5</v>
      </c>
      <c r="E3" s="81" t="s">
        <v>6</v>
      </c>
      <c r="F3" s="94" t="s">
        <v>7</v>
      </c>
      <c r="G3" s="94" t="s">
        <v>472</v>
      </c>
      <c r="H3" s="94" t="s">
        <v>8</v>
      </c>
      <c r="I3" s="96" t="s">
        <v>9</v>
      </c>
      <c r="J3" s="96" t="s">
        <v>10</v>
      </c>
      <c r="K3" s="96" t="s">
        <v>11</v>
      </c>
    </row>
    <row r="4" s="72" customFormat="1" ht="30" customHeight="1" spans="1:13">
      <c r="A4" s="81"/>
      <c r="B4" s="82">
        <v>230101</v>
      </c>
      <c r="C4" s="83" t="s">
        <v>473</v>
      </c>
      <c r="D4" s="82"/>
      <c r="E4" s="82"/>
      <c r="F4" s="94"/>
      <c r="G4" s="94"/>
      <c r="H4" s="83"/>
      <c r="I4" s="97"/>
      <c r="J4" s="98"/>
      <c r="K4" s="98"/>
      <c r="L4" s="73"/>
      <c r="M4" s="73"/>
    </row>
    <row r="5" s="73" customFormat="1" ht="136.05" customHeight="1" spans="1:11">
      <c r="A5" s="84">
        <v>1</v>
      </c>
      <c r="B5" s="186" t="s">
        <v>474</v>
      </c>
      <c r="C5" s="86" t="s">
        <v>475</v>
      </c>
      <c r="D5" s="86" t="s">
        <v>476</v>
      </c>
      <c r="E5" s="86" t="s">
        <v>477</v>
      </c>
      <c r="F5" s="92" t="s">
        <v>478</v>
      </c>
      <c r="G5" s="84">
        <v>55</v>
      </c>
      <c r="H5" s="86" t="s">
        <v>479</v>
      </c>
      <c r="I5" s="99">
        <f>G5</f>
        <v>55</v>
      </c>
      <c r="J5" s="99">
        <f>G5</f>
        <v>55</v>
      </c>
      <c r="K5" s="99">
        <f>G5</f>
        <v>55</v>
      </c>
    </row>
    <row r="6" s="74" customFormat="1" ht="106.05" customHeight="1" spans="1:14">
      <c r="A6" s="84"/>
      <c r="B6" s="187" t="s">
        <v>480</v>
      </c>
      <c r="C6" s="86" t="s">
        <v>481</v>
      </c>
      <c r="D6" s="86"/>
      <c r="E6" s="86"/>
      <c r="F6" s="92" t="s">
        <v>16</v>
      </c>
      <c r="G6" s="84">
        <v>34</v>
      </c>
      <c r="H6" s="86" t="s">
        <v>482</v>
      </c>
      <c r="I6" s="99">
        <f t="shared" ref="I6:I19" si="0">G6</f>
        <v>34</v>
      </c>
      <c r="J6" s="99">
        <f t="shared" ref="J6:J19" si="1">G6</f>
        <v>34</v>
      </c>
      <c r="K6" s="99">
        <f t="shared" ref="K6:K19" si="2">G6</f>
        <v>34</v>
      </c>
      <c r="L6" s="73"/>
      <c r="M6" s="73"/>
      <c r="N6" s="73"/>
    </row>
    <row r="7" s="74" customFormat="1" ht="39" customHeight="1" spans="1:14">
      <c r="A7" s="84"/>
      <c r="B7" s="186" t="s">
        <v>483</v>
      </c>
      <c r="C7" s="86" t="s">
        <v>484</v>
      </c>
      <c r="D7" s="86"/>
      <c r="E7" s="86"/>
      <c r="F7" s="92" t="s">
        <v>16</v>
      </c>
      <c r="G7" s="84">
        <v>55</v>
      </c>
      <c r="H7" s="86"/>
      <c r="I7" s="99">
        <f t="shared" si="0"/>
        <v>55</v>
      </c>
      <c r="J7" s="99">
        <f t="shared" si="1"/>
        <v>55</v>
      </c>
      <c r="K7" s="99">
        <f t="shared" si="2"/>
        <v>55</v>
      </c>
      <c r="L7" s="73"/>
      <c r="M7" s="73"/>
      <c r="N7" s="73"/>
    </row>
    <row r="8" s="74" customFormat="1" ht="57" customHeight="1" spans="1:14">
      <c r="A8" s="84"/>
      <c r="B8" s="186" t="s">
        <v>485</v>
      </c>
      <c r="C8" s="86" t="s">
        <v>486</v>
      </c>
      <c r="D8" s="86"/>
      <c r="E8" s="85"/>
      <c r="F8" s="92" t="s">
        <v>16</v>
      </c>
      <c r="G8" s="84">
        <v>55</v>
      </c>
      <c r="H8" s="86" t="s">
        <v>487</v>
      </c>
      <c r="I8" s="99">
        <f t="shared" si="0"/>
        <v>55</v>
      </c>
      <c r="J8" s="99">
        <f t="shared" si="1"/>
        <v>55</v>
      </c>
      <c r="K8" s="99">
        <f t="shared" si="2"/>
        <v>55</v>
      </c>
      <c r="L8" s="73"/>
      <c r="M8" s="73"/>
      <c r="N8" s="73"/>
    </row>
    <row r="9" s="1" customFormat="1" ht="56" customHeight="1" spans="1:14">
      <c r="A9" s="84"/>
      <c r="B9" s="186" t="s">
        <v>488</v>
      </c>
      <c r="C9" s="86" t="s">
        <v>489</v>
      </c>
      <c r="D9" s="86" t="s">
        <v>490</v>
      </c>
      <c r="E9" s="86"/>
      <c r="F9" s="92" t="s">
        <v>478</v>
      </c>
      <c r="G9" s="92">
        <v>55</v>
      </c>
      <c r="H9" s="86"/>
      <c r="I9" s="99">
        <f t="shared" si="0"/>
        <v>55</v>
      </c>
      <c r="J9" s="99">
        <f t="shared" si="1"/>
        <v>55</v>
      </c>
      <c r="K9" s="99">
        <f t="shared" si="2"/>
        <v>55</v>
      </c>
      <c r="L9" s="73"/>
      <c r="M9" s="73"/>
      <c r="N9" s="73"/>
    </row>
    <row r="10" s="1" customFormat="1" ht="53" customHeight="1" spans="1:14">
      <c r="A10" s="84"/>
      <c r="B10" s="186" t="s">
        <v>491</v>
      </c>
      <c r="C10" s="86" t="s">
        <v>492</v>
      </c>
      <c r="D10" s="86"/>
      <c r="E10" s="86"/>
      <c r="F10" s="92" t="s">
        <v>478</v>
      </c>
      <c r="G10" s="92">
        <v>55</v>
      </c>
      <c r="H10" s="86"/>
      <c r="I10" s="99">
        <f t="shared" si="0"/>
        <v>55</v>
      </c>
      <c r="J10" s="99">
        <f t="shared" si="1"/>
        <v>55</v>
      </c>
      <c r="K10" s="99">
        <f t="shared" si="2"/>
        <v>55</v>
      </c>
      <c r="L10" s="73"/>
      <c r="M10" s="73"/>
      <c r="N10" s="73"/>
    </row>
    <row r="11" s="73" customFormat="1" ht="75" customHeight="1" spans="1:11">
      <c r="A11" s="84">
        <v>2</v>
      </c>
      <c r="B11" s="186" t="s">
        <v>493</v>
      </c>
      <c r="C11" s="86" t="s">
        <v>494</v>
      </c>
      <c r="D11" s="86" t="s">
        <v>495</v>
      </c>
      <c r="E11" s="86" t="s">
        <v>477</v>
      </c>
      <c r="F11" s="92" t="s">
        <v>496</v>
      </c>
      <c r="G11" s="92">
        <v>17</v>
      </c>
      <c r="H11" s="86" t="s">
        <v>497</v>
      </c>
      <c r="I11" s="99">
        <f t="shared" si="0"/>
        <v>17</v>
      </c>
      <c r="J11" s="99">
        <f t="shared" si="1"/>
        <v>17</v>
      </c>
      <c r="K11" s="99">
        <f t="shared" si="2"/>
        <v>17</v>
      </c>
    </row>
    <row r="12" s="1" customFormat="1" ht="31.5" spans="1:14">
      <c r="A12" s="84"/>
      <c r="B12" s="186" t="s">
        <v>498</v>
      </c>
      <c r="C12" s="86" t="s">
        <v>499</v>
      </c>
      <c r="D12" s="86"/>
      <c r="E12" s="86"/>
      <c r="F12" s="92" t="s">
        <v>496</v>
      </c>
      <c r="G12" s="92">
        <v>17</v>
      </c>
      <c r="H12" s="86"/>
      <c r="I12" s="99">
        <f t="shared" si="0"/>
        <v>17</v>
      </c>
      <c r="J12" s="99">
        <f t="shared" si="1"/>
        <v>17</v>
      </c>
      <c r="K12" s="99">
        <f t="shared" si="2"/>
        <v>17</v>
      </c>
      <c r="L12" s="73"/>
      <c r="M12" s="73"/>
      <c r="N12" s="73"/>
    </row>
    <row r="13" s="73" customFormat="1" ht="75" customHeight="1" spans="1:11">
      <c r="A13" s="84">
        <v>3</v>
      </c>
      <c r="B13" s="186" t="s">
        <v>500</v>
      </c>
      <c r="C13" s="86" t="s">
        <v>501</v>
      </c>
      <c r="D13" s="86" t="s">
        <v>502</v>
      </c>
      <c r="E13" s="86" t="s">
        <v>477</v>
      </c>
      <c r="F13" s="92" t="s">
        <v>503</v>
      </c>
      <c r="G13" s="92">
        <v>80</v>
      </c>
      <c r="H13" s="86"/>
      <c r="I13" s="99">
        <f t="shared" si="0"/>
        <v>80</v>
      </c>
      <c r="J13" s="99">
        <f t="shared" si="1"/>
        <v>80</v>
      </c>
      <c r="K13" s="99">
        <f t="shared" si="2"/>
        <v>80</v>
      </c>
    </row>
    <row r="14" s="1" customFormat="1" ht="31.5" spans="1:14">
      <c r="A14" s="84"/>
      <c r="B14" s="186" t="s">
        <v>504</v>
      </c>
      <c r="C14" s="86" t="s">
        <v>505</v>
      </c>
      <c r="D14" s="86"/>
      <c r="E14" s="86"/>
      <c r="F14" s="92" t="s">
        <v>503</v>
      </c>
      <c r="G14" s="92">
        <v>80</v>
      </c>
      <c r="H14" s="86"/>
      <c r="I14" s="99">
        <f t="shared" si="0"/>
        <v>80</v>
      </c>
      <c r="J14" s="99">
        <f t="shared" si="1"/>
        <v>80</v>
      </c>
      <c r="K14" s="99">
        <f t="shared" si="2"/>
        <v>80</v>
      </c>
      <c r="L14" s="73"/>
      <c r="M14" s="73"/>
      <c r="N14" s="73"/>
    </row>
    <row r="15" s="73" customFormat="1" ht="118.05" customHeight="1" spans="1:11">
      <c r="A15" s="84">
        <v>4</v>
      </c>
      <c r="B15" s="186" t="s">
        <v>506</v>
      </c>
      <c r="C15" s="86" t="s">
        <v>507</v>
      </c>
      <c r="D15" s="86" t="s">
        <v>508</v>
      </c>
      <c r="E15" s="86" t="s">
        <v>509</v>
      </c>
      <c r="F15" s="92" t="s">
        <v>16</v>
      </c>
      <c r="G15" s="92">
        <v>138</v>
      </c>
      <c r="H15" s="86"/>
      <c r="I15" s="99">
        <f t="shared" si="0"/>
        <v>138</v>
      </c>
      <c r="J15" s="99">
        <f t="shared" si="1"/>
        <v>138</v>
      </c>
      <c r="K15" s="99">
        <f t="shared" si="2"/>
        <v>138</v>
      </c>
    </row>
    <row r="16" s="74" customFormat="1" ht="31.5" spans="1:14">
      <c r="A16" s="84"/>
      <c r="B16" s="186" t="s">
        <v>510</v>
      </c>
      <c r="C16" s="86" t="s">
        <v>511</v>
      </c>
      <c r="D16" s="86"/>
      <c r="E16" s="86"/>
      <c r="F16" s="92" t="s">
        <v>16</v>
      </c>
      <c r="G16" s="84">
        <v>69</v>
      </c>
      <c r="H16" s="86"/>
      <c r="I16" s="99">
        <f t="shared" si="0"/>
        <v>69</v>
      </c>
      <c r="J16" s="99">
        <f t="shared" si="1"/>
        <v>69</v>
      </c>
      <c r="K16" s="99">
        <f t="shared" si="2"/>
        <v>69</v>
      </c>
      <c r="L16" s="73"/>
      <c r="M16" s="73"/>
      <c r="N16" s="73"/>
    </row>
    <row r="17" s="74" customFormat="1" ht="31.5" spans="1:14">
      <c r="A17" s="84"/>
      <c r="B17" s="186" t="s">
        <v>512</v>
      </c>
      <c r="C17" s="86" t="s">
        <v>513</v>
      </c>
      <c r="D17" s="86"/>
      <c r="E17" s="86"/>
      <c r="F17" s="92" t="s">
        <v>16</v>
      </c>
      <c r="G17" s="84">
        <v>138</v>
      </c>
      <c r="H17" s="86"/>
      <c r="I17" s="99">
        <f t="shared" si="0"/>
        <v>138</v>
      </c>
      <c r="J17" s="99">
        <f t="shared" si="1"/>
        <v>138</v>
      </c>
      <c r="K17" s="99">
        <f t="shared" si="2"/>
        <v>138</v>
      </c>
      <c r="L17" s="73"/>
      <c r="M17" s="73"/>
      <c r="N17" s="73"/>
    </row>
    <row r="18" s="74" customFormat="1" ht="31.5" spans="1:14">
      <c r="A18" s="84"/>
      <c r="B18" s="186" t="s">
        <v>514</v>
      </c>
      <c r="C18" s="86" t="s">
        <v>515</v>
      </c>
      <c r="D18" s="86"/>
      <c r="E18" s="86"/>
      <c r="F18" s="92" t="s">
        <v>16</v>
      </c>
      <c r="G18" s="84">
        <v>138</v>
      </c>
      <c r="H18" s="86"/>
      <c r="I18" s="99">
        <f t="shared" si="0"/>
        <v>138</v>
      </c>
      <c r="J18" s="99">
        <f t="shared" si="1"/>
        <v>138</v>
      </c>
      <c r="K18" s="99">
        <f t="shared" si="2"/>
        <v>138</v>
      </c>
      <c r="L18" s="73"/>
      <c r="M18" s="73"/>
      <c r="N18" s="73"/>
    </row>
    <row r="19" s="74" customFormat="1" ht="31.5" spans="1:14">
      <c r="A19" s="84"/>
      <c r="B19" s="186" t="s">
        <v>516</v>
      </c>
      <c r="C19" s="86" t="s">
        <v>517</v>
      </c>
      <c r="D19" s="86"/>
      <c r="E19" s="86"/>
      <c r="F19" s="92" t="s">
        <v>16</v>
      </c>
      <c r="G19" s="84">
        <v>138</v>
      </c>
      <c r="H19" s="86"/>
      <c r="I19" s="99">
        <f t="shared" si="0"/>
        <v>138</v>
      </c>
      <c r="J19" s="99">
        <f t="shared" si="1"/>
        <v>138</v>
      </c>
      <c r="K19" s="99">
        <f t="shared" si="2"/>
        <v>138</v>
      </c>
      <c r="L19" s="73"/>
      <c r="M19" s="73"/>
      <c r="N19" s="73"/>
    </row>
    <row r="20" s="74" customFormat="1" ht="15.75" spans="1:14">
      <c r="A20" s="84"/>
      <c r="B20" s="82">
        <v>230102</v>
      </c>
      <c r="C20" s="83" t="s">
        <v>518</v>
      </c>
      <c r="D20" s="83"/>
      <c r="E20" s="83"/>
      <c r="F20" s="94"/>
      <c r="G20" s="81"/>
      <c r="H20" s="83"/>
      <c r="I20" s="99"/>
      <c r="J20" s="99"/>
      <c r="K20" s="99"/>
      <c r="L20" s="73"/>
      <c r="M20" s="73"/>
      <c r="N20" s="73"/>
    </row>
    <row r="21" s="73" customFormat="1" ht="63" spans="1:11">
      <c r="A21" s="84">
        <v>5</v>
      </c>
      <c r="B21" s="188" t="s">
        <v>519</v>
      </c>
      <c r="C21" s="86" t="s">
        <v>520</v>
      </c>
      <c r="D21" s="86" t="s">
        <v>521</v>
      </c>
      <c r="E21" s="86" t="s">
        <v>522</v>
      </c>
      <c r="F21" s="92" t="s">
        <v>496</v>
      </c>
      <c r="G21" s="92">
        <v>255</v>
      </c>
      <c r="H21" s="86" t="s">
        <v>523</v>
      </c>
      <c r="I21" s="99">
        <f t="shared" ref="I20:I26" si="3">G21</f>
        <v>255</v>
      </c>
      <c r="J21" s="99">
        <f t="shared" ref="J20:J26" si="4">G21</f>
        <v>255</v>
      </c>
      <c r="K21" s="99">
        <f t="shared" ref="K20:K26" si="5">G21</f>
        <v>255</v>
      </c>
    </row>
    <row r="22" s="73" customFormat="1" ht="31.5" spans="1:11">
      <c r="A22" s="84"/>
      <c r="B22" s="186" t="s">
        <v>524</v>
      </c>
      <c r="C22" s="86" t="s">
        <v>525</v>
      </c>
      <c r="D22" s="86"/>
      <c r="E22" s="86"/>
      <c r="F22" s="92" t="s">
        <v>16</v>
      </c>
      <c r="G22" s="92">
        <v>57</v>
      </c>
      <c r="H22" s="86" t="s">
        <v>526</v>
      </c>
      <c r="I22" s="99">
        <f t="shared" si="3"/>
        <v>57</v>
      </c>
      <c r="J22" s="99">
        <f t="shared" si="4"/>
        <v>57</v>
      </c>
      <c r="K22" s="99">
        <f t="shared" si="5"/>
        <v>57</v>
      </c>
    </row>
    <row r="23" s="73" customFormat="1" ht="31.5" spans="1:11">
      <c r="A23" s="84"/>
      <c r="B23" s="186" t="s">
        <v>527</v>
      </c>
      <c r="C23" s="86" t="s">
        <v>528</v>
      </c>
      <c r="D23" s="86"/>
      <c r="E23" s="86"/>
      <c r="F23" s="92" t="s">
        <v>16</v>
      </c>
      <c r="G23" s="92">
        <v>57</v>
      </c>
      <c r="H23" s="86" t="s">
        <v>526</v>
      </c>
      <c r="I23" s="99">
        <f t="shared" si="3"/>
        <v>57</v>
      </c>
      <c r="J23" s="99">
        <f t="shared" si="4"/>
        <v>57</v>
      </c>
      <c r="K23" s="99">
        <f t="shared" si="5"/>
        <v>57</v>
      </c>
    </row>
    <row r="24" s="73" customFormat="1" ht="31.5" spans="1:11">
      <c r="A24" s="84"/>
      <c r="B24" s="186" t="s">
        <v>529</v>
      </c>
      <c r="C24" s="86" t="s">
        <v>530</v>
      </c>
      <c r="D24" s="86"/>
      <c r="E24" s="86"/>
      <c r="F24" s="92" t="s">
        <v>16</v>
      </c>
      <c r="G24" s="92">
        <v>23</v>
      </c>
      <c r="H24" s="86"/>
      <c r="I24" s="99">
        <f t="shared" si="3"/>
        <v>23</v>
      </c>
      <c r="J24" s="99">
        <f t="shared" si="4"/>
        <v>23</v>
      </c>
      <c r="K24" s="99">
        <f t="shared" si="5"/>
        <v>23</v>
      </c>
    </row>
    <row r="25" s="73" customFormat="1" ht="31.5" spans="1:11">
      <c r="A25" s="84"/>
      <c r="B25" s="186" t="s">
        <v>531</v>
      </c>
      <c r="C25" s="86" t="s">
        <v>532</v>
      </c>
      <c r="D25" s="86"/>
      <c r="E25" s="86"/>
      <c r="F25" s="92" t="s">
        <v>496</v>
      </c>
      <c r="G25" s="92">
        <v>255</v>
      </c>
      <c r="H25" s="86"/>
      <c r="I25" s="99">
        <f t="shared" si="3"/>
        <v>255</v>
      </c>
      <c r="J25" s="99">
        <f t="shared" si="4"/>
        <v>255</v>
      </c>
      <c r="K25" s="99">
        <f t="shared" si="5"/>
        <v>255</v>
      </c>
    </row>
    <row r="26" s="73" customFormat="1" ht="47.25" spans="1:11">
      <c r="A26" s="84"/>
      <c r="B26" s="186" t="s">
        <v>533</v>
      </c>
      <c r="C26" s="86" t="s">
        <v>534</v>
      </c>
      <c r="D26" s="86"/>
      <c r="E26" s="86"/>
      <c r="F26" s="92" t="s">
        <v>16</v>
      </c>
      <c r="G26" s="92">
        <v>255</v>
      </c>
      <c r="H26" s="86"/>
      <c r="I26" s="99">
        <f t="shared" si="3"/>
        <v>255</v>
      </c>
      <c r="J26" s="99">
        <f t="shared" si="4"/>
        <v>255</v>
      </c>
      <c r="K26" s="99">
        <f t="shared" si="5"/>
        <v>255</v>
      </c>
    </row>
    <row r="27" s="73" customFormat="1" ht="63" spans="1:11">
      <c r="A27" s="88">
        <v>6</v>
      </c>
      <c r="B27" s="186" t="s">
        <v>535</v>
      </c>
      <c r="C27" s="86" t="s">
        <v>536</v>
      </c>
      <c r="D27" s="86" t="s">
        <v>537</v>
      </c>
      <c r="E27" s="86" t="s">
        <v>538</v>
      </c>
      <c r="F27" s="92" t="s">
        <v>496</v>
      </c>
      <c r="G27" s="92">
        <v>305</v>
      </c>
      <c r="H27" s="86" t="s">
        <v>539</v>
      </c>
      <c r="I27" s="99">
        <v>300</v>
      </c>
      <c r="J27" s="99">
        <v>300</v>
      </c>
      <c r="K27" s="99">
        <v>300</v>
      </c>
    </row>
    <row r="28" s="73" customFormat="1" ht="31.5" spans="1:11">
      <c r="A28" s="89"/>
      <c r="B28" s="186" t="s">
        <v>540</v>
      </c>
      <c r="C28" s="86" t="s">
        <v>541</v>
      </c>
      <c r="D28" s="86"/>
      <c r="E28" s="86"/>
      <c r="F28" s="92" t="s">
        <v>16</v>
      </c>
      <c r="G28" s="84">
        <v>57</v>
      </c>
      <c r="H28" s="86" t="s">
        <v>526</v>
      </c>
      <c r="I28" s="99">
        <f t="shared" ref="I28:I33" si="6">G28</f>
        <v>57</v>
      </c>
      <c r="J28" s="99">
        <f t="shared" ref="J28:J33" si="7">G28</f>
        <v>57</v>
      </c>
      <c r="K28" s="99">
        <f t="shared" ref="K28:K33" si="8">G28</f>
        <v>57</v>
      </c>
    </row>
    <row r="29" s="73" customFormat="1" ht="31.5" spans="1:11">
      <c r="A29" s="89"/>
      <c r="B29" s="186" t="s">
        <v>542</v>
      </c>
      <c r="C29" s="86" t="s">
        <v>543</v>
      </c>
      <c r="D29" s="86"/>
      <c r="E29" s="86"/>
      <c r="F29" s="92" t="s">
        <v>16</v>
      </c>
      <c r="G29" s="84">
        <v>57</v>
      </c>
      <c r="H29" s="86" t="s">
        <v>526</v>
      </c>
      <c r="I29" s="99">
        <f t="shared" si="6"/>
        <v>57</v>
      </c>
      <c r="J29" s="99">
        <f t="shared" si="7"/>
        <v>57</v>
      </c>
      <c r="K29" s="99">
        <f t="shared" si="8"/>
        <v>57</v>
      </c>
    </row>
    <row r="30" s="73" customFormat="1" ht="31.5" spans="1:11">
      <c r="A30" s="89"/>
      <c r="B30" s="186" t="s">
        <v>544</v>
      </c>
      <c r="C30" s="86" t="s">
        <v>545</v>
      </c>
      <c r="D30" s="86"/>
      <c r="E30" s="86"/>
      <c r="F30" s="92" t="s">
        <v>496</v>
      </c>
      <c r="G30" s="84">
        <v>305</v>
      </c>
      <c r="H30" s="86"/>
      <c r="I30" s="99">
        <v>300</v>
      </c>
      <c r="J30" s="99">
        <v>300</v>
      </c>
      <c r="K30" s="99">
        <v>300</v>
      </c>
    </row>
    <row r="31" s="73" customFormat="1" ht="31.5" spans="1:11">
      <c r="A31" s="90"/>
      <c r="B31" s="186" t="s">
        <v>546</v>
      </c>
      <c r="C31" s="86" t="s">
        <v>547</v>
      </c>
      <c r="D31" s="86"/>
      <c r="E31" s="86"/>
      <c r="F31" s="92" t="s">
        <v>496</v>
      </c>
      <c r="G31" s="84">
        <v>305</v>
      </c>
      <c r="H31" s="86"/>
      <c r="I31" s="99">
        <v>300</v>
      </c>
      <c r="J31" s="99">
        <v>300</v>
      </c>
      <c r="K31" s="99">
        <v>300</v>
      </c>
    </row>
    <row r="32" s="73" customFormat="1" ht="63" spans="1:11">
      <c r="A32" s="84">
        <v>7</v>
      </c>
      <c r="B32" s="186" t="s">
        <v>548</v>
      </c>
      <c r="C32" s="86" t="s">
        <v>549</v>
      </c>
      <c r="D32" s="86" t="s">
        <v>550</v>
      </c>
      <c r="E32" s="86" t="s">
        <v>538</v>
      </c>
      <c r="F32" s="92" t="s">
        <v>551</v>
      </c>
      <c r="G32" s="84">
        <v>590</v>
      </c>
      <c r="H32" s="86" t="s">
        <v>552</v>
      </c>
      <c r="I32" s="99">
        <v>580</v>
      </c>
      <c r="J32" s="99">
        <v>580</v>
      </c>
      <c r="K32" s="99">
        <v>580</v>
      </c>
    </row>
    <row r="33" s="73" customFormat="1" ht="31.5" spans="1:11">
      <c r="A33" s="84"/>
      <c r="B33" s="186" t="s">
        <v>553</v>
      </c>
      <c r="C33" s="86" t="s">
        <v>554</v>
      </c>
      <c r="D33" s="86"/>
      <c r="E33" s="86"/>
      <c r="F33" s="92" t="s">
        <v>16</v>
      </c>
      <c r="G33" s="84">
        <v>57</v>
      </c>
      <c r="H33" s="86" t="s">
        <v>555</v>
      </c>
      <c r="I33" s="99">
        <f t="shared" si="6"/>
        <v>57</v>
      </c>
      <c r="J33" s="99">
        <f t="shared" si="7"/>
        <v>57</v>
      </c>
      <c r="K33" s="99">
        <f t="shared" si="8"/>
        <v>57</v>
      </c>
    </row>
    <row r="34" s="73" customFormat="1" ht="47.25" spans="1:11">
      <c r="A34" s="84"/>
      <c r="B34" s="186" t="s">
        <v>556</v>
      </c>
      <c r="C34" s="86" t="s">
        <v>557</v>
      </c>
      <c r="D34" s="86"/>
      <c r="E34" s="86"/>
      <c r="F34" s="92" t="s">
        <v>551</v>
      </c>
      <c r="G34" s="84">
        <v>590</v>
      </c>
      <c r="H34" s="86"/>
      <c r="I34" s="99">
        <v>580</v>
      </c>
      <c r="J34" s="99">
        <v>580</v>
      </c>
      <c r="K34" s="99">
        <v>580</v>
      </c>
    </row>
    <row r="35" s="73" customFormat="1" ht="63" spans="1:11">
      <c r="A35" s="84">
        <v>8</v>
      </c>
      <c r="B35" s="186" t="s">
        <v>558</v>
      </c>
      <c r="C35" s="86" t="s">
        <v>559</v>
      </c>
      <c r="D35" s="86" t="s">
        <v>560</v>
      </c>
      <c r="E35" s="86" t="s">
        <v>561</v>
      </c>
      <c r="F35" s="92" t="s">
        <v>562</v>
      </c>
      <c r="G35" s="84">
        <v>575</v>
      </c>
      <c r="H35" s="86" t="s">
        <v>563</v>
      </c>
      <c r="I35" s="99">
        <v>560</v>
      </c>
      <c r="J35" s="99">
        <v>560</v>
      </c>
      <c r="K35" s="99">
        <v>560</v>
      </c>
    </row>
    <row r="36" s="73" customFormat="1" ht="31.5" spans="1:11">
      <c r="A36" s="84"/>
      <c r="B36" s="188" t="s">
        <v>564</v>
      </c>
      <c r="C36" s="86" t="s">
        <v>565</v>
      </c>
      <c r="D36" s="86"/>
      <c r="E36" s="86"/>
      <c r="F36" s="92" t="s">
        <v>16</v>
      </c>
      <c r="G36" s="92">
        <v>23</v>
      </c>
      <c r="H36" s="86"/>
      <c r="I36" s="99">
        <f t="shared" ref="I36:I42" si="9">G36</f>
        <v>23</v>
      </c>
      <c r="J36" s="99">
        <f t="shared" ref="J36:J42" si="10">G36</f>
        <v>23</v>
      </c>
      <c r="K36" s="99">
        <f t="shared" ref="K36:K42" si="11">G36</f>
        <v>23</v>
      </c>
    </row>
    <row r="37" s="73" customFormat="1" ht="31.5" spans="1:11">
      <c r="A37" s="84"/>
      <c r="B37" s="186" t="s">
        <v>566</v>
      </c>
      <c r="C37" s="86" t="s">
        <v>567</v>
      </c>
      <c r="D37" s="86"/>
      <c r="E37" s="86"/>
      <c r="F37" s="92" t="s">
        <v>562</v>
      </c>
      <c r="G37" s="92">
        <v>575</v>
      </c>
      <c r="H37" s="86"/>
      <c r="I37" s="99">
        <v>560</v>
      </c>
      <c r="J37" s="99">
        <v>560</v>
      </c>
      <c r="K37" s="99">
        <v>560</v>
      </c>
    </row>
    <row r="38" s="73" customFormat="1" ht="15.75" spans="1:11">
      <c r="A38" s="91"/>
      <c r="B38" s="82">
        <v>230103</v>
      </c>
      <c r="C38" s="83" t="s">
        <v>568</v>
      </c>
      <c r="D38" s="83"/>
      <c r="E38" s="86"/>
      <c r="F38" s="92"/>
      <c r="G38" s="92"/>
      <c r="H38" s="86"/>
      <c r="I38" s="98"/>
      <c r="J38" s="98"/>
      <c r="K38" s="98"/>
    </row>
    <row r="39" s="73" customFormat="1" ht="63" spans="1:11">
      <c r="A39" s="92">
        <v>9</v>
      </c>
      <c r="B39" s="188" t="s">
        <v>569</v>
      </c>
      <c r="C39" s="86" t="s">
        <v>570</v>
      </c>
      <c r="D39" s="86" t="s">
        <v>571</v>
      </c>
      <c r="E39" s="86" t="s">
        <v>522</v>
      </c>
      <c r="F39" s="92" t="s">
        <v>496</v>
      </c>
      <c r="G39" s="92">
        <v>505</v>
      </c>
      <c r="H39" s="86" t="s">
        <v>523</v>
      </c>
      <c r="I39" s="99">
        <v>500</v>
      </c>
      <c r="J39" s="99">
        <v>500</v>
      </c>
      <c r="K39" s="99">
        <v>500</v>
      </c>
    </row>
    <row r="40" s="73" customFormat="1" ht="47.25" spans="1:11">
      <c r="A40" s="92"/>
      <c r="B40" s="186" t="s">
        <v>572</v>
      </c>
      <c r="C40" s="86" t="s">
        <v>573</v>
      </c>
      <c r="D40" s="86"/>
      <c r="E40" s="86"/>
      <c r="F40" s="92" t="s">
        <v>574</v>
      </c>
      <c r="G40" s="92">
        <v>57</v>
      </c>
      <c r="H40" s="86" t="s">
        <v>575</v>
      </c>
      <c r="I40" s="99">
        <f t="shared" si="9"/>
        <v>57</v>
      </c>
      <c r="J40" s="99">
        <f t="shared" si="10"/>
        <v>57</v>
      </c>
      <c r="K40" s="99">
        <f t="shared" si="11"/>
        <v>57</v>
      </c>
    </row>
    <row r="41" s="73" customFormat="1" ht="31.5" spans="1:11">
      <c r="A41" s="92"/>
      <c r="B41" s="186" t="s">
        <v>576</v>
      </c>
      <c r="C41" s="86" t="s">
        <v>577</v>
      </c>
      <c r="D41" s="86"/>
      <c r="E41" s="86"/>
      <c r="F41" s="92" t="s">
        <v>16</v>
      </c>
      <c r="G41" s="92">
        <v>92</v>
      </c>
      <c r="H41" s="86" t="s">
        <v>578</v>
      </c>
      <c r="I41" s="99">
        <f t="shared" si="9"/>
        <v>92</v>
      </c>
      <c r="J41" s="99">
        <f t="shared" si="10"/>
        <v>92</v>
      </c>
      <c r="K41" s="99">
        <f t="shared" si="11"/>
        <v>92</v>
      </c>
    </row>
    <row r="42" s="73" customFormat="1" ht="31.5" spans="1:11">
      <c r="A42" s="92">
        <v>9</v>
      </c>
      <c r="B42" s="186" t="s">
        <v>579</v>
      </c>
      <c r="C42" s="86" t="s">
        <v>580</v>
      </c>
      <c r="D42" s="86"/>
      <c r="E42" s="86"/>
      <c r="F42" s="92" t="s">
        <v>16</v>
      </c>
      <c r="G42" s="92">
        <v>23</v>
      </c>
      <c r="H42" s="86"/>
      <c r="I42" s="99">
        <f t="shared" si="9"/>
        <v>23</v>
      </c>
      <c r="J42" s="99">
        <f t="shared" si="10"/>
        <v>23</v>
      </c>
      <c r="K42" s="99">
        <f t="shared" si="11"/>
        <v>23</v>
      </c>
    </row>
    <row r="43" s="73" customFormat="1" ht="31.5" spans="1:11">
      <c r="A43" s="92"/>
      <c r="B43" s="188" t="s">
        <v>581</v>
      </c>
      <c r="C43" s="86" t="s">
        <v>582</v>
      </c>
      <c r="D43" s="86"/>
      <c r="E43" s="86"/>
      <c r="F43" s="92" t="s">
        <v>496</v>
      </c>
      <c r="G43" s="92">
        <v>505</v>
      </c>
      <c r="H43" s="86"/>
      <c r="I43" s="99">
        <v>500</v>
      </c>
      <c r="J43" s="99">
        <v>500</v>
      </c>
      <c r="K43" s="99">
        <v>500</v>
      </c>
    </row>
    <row r="44" s="73" customFormat="1" ht="78.75" spans="1:11">
      <c r="A44" s="84">
        <v>10</v>
      </c>
      <c r="B44" s="188" t="s">
        <v>583</v>
      </c>
      <c r="C44" s="86" t="s">
        <v>584</v>
      </c>
      <c r="D44" s="86" t="s">
        <v>585</v>
      </c>
      <c r="E44" s="86" t="s">
        <v>586</v>
      </c>
      <c r="F44" s="92" t="s">
        <v>496</v>
      </c>
      <c r="G44" s="92">
        <v>555</v>
      </c>
      <c r="H44" s="86" t="s">
        <v>587</v>
      </c>
      <c r="I44" s="99">
        <v>540</v>
      </c>
      <c r="J44" s="99">
        <v>540</v>
      </c>
      <c r="K44" s="99">
        <v>540</v>
      </c>
    </row>
    <row r="45" s="73" customFormat="1" ht="47.25" spans="1:11">
      <c r="A45" s="84"/>
      <c r="B45" s="186" t="s">
        <v>588</v>
      </c>
      <c r="C45" s="86" t="s">
        <v>589</v>
      </c>
      <c r="D45" s="86"/>
      <c r="E45" s="85"/>
      <c r="F45" s="92" t="s">
        <v>574</v>
      </c>
      <c r="G45" s="92">
        <v>57</v>
      </c>
      <c r="H45" s="86" t="s">
        <v>575</v>
      </c>
      <c r="I45" s="99">
        <f t="shared" ref="I45:I47" si="12">G45</f>
        <v>57</v>
      </c>
      <c r="J45" s="99">
        <f t="shared" ref="J45:J47" si="13">G45</f>
        <v>57</v>
      </c>
      <c r="K45" s="99">
        <f t="shared" ref="K45:K47" si="14">G45</f>
        <v>57</v>
      </c>
    </row>
    <row r="46" s="73" customFormat="1" ht="31.5" spans="1:11">
      <c r="A46" s="84"/>
      <c r="B46" s="186" t="s">
        <v>590</v>
      </c>
      <c r="C46" s="86" t="s">
        <v>591</v>
      </c>
      <c r="D46" s="86"/>
      <c r="E46" s="86"/>
      <c r="F46" s="92" t="s">
        <v>16</v>
      </c>
      <c r="G46" s="92">
        <v>92</v>
      </c>
      <c r="H46" s="86"/>
      <c r="I46" s="99">
        <f t="shared" si="12"/>
        <v>92</v>
      </c>
      <c r="J46" s="99">
        <f t="shared" si="13"/>
        <v>92</v>
      </c>
      <c r="K46" s="99">
        <f t="shared" si="14"/>
        <v>92</v>
      </c>
    </row>
    <row r="47" s="73" customFormat="1" ht="31.5" spans="1:11">
      <c r="A47" s="84"/>
      <c r="B47" s="186" t="s">
        <v>592</v>
      </c>
      <c r="C47" s="86" t="s">
        <v>593</v>
      </c>
      <c r="D47" s="86"/>
      <c r="E47" s="86"/>
      <c r="F47" s="92" t="s">
        <v>16</v>
      </c>
      <c r="G47" s="92">
        <v>23</v>
      </c>
      <c r="H47" s="86"/>
      <c r="I47" s="99">
        <f t="shared" si="12"/>
        <v>23</v>
      </c>
      <c r="J47" s="99">
        <f t="shared" si="13"/>
        <v>23</v>
      </c>
      <c r="K47" s="99">
        <f t="shared" si="14"/>
        <v>23</v>
      </c>
    </row>
    <row r="48" s="73" customFormat="1" ht="31.5" spans="1:11">
      <c r="A48" s="84"/>
      <c r="B48" s="186" t="s">
        <v>594</v>
      </c>
      <c r="C48" s="86" t="s">
        <v>595</v>
      </c>
      <c r="D48" s="86"/>
      <c r="E48" s="86"/>
      <c r="F48" s="92" t="s">
        <v>496</v>
      </c>
      <c r="G48" s="92">
        <v>555</v>
      </c>
      <c r="H48" s="86"/>
      <c r="I48" s="99">
        <v>540</v>
      </c>
      <c r="J48" s="99">
        <v>540</v>
      </c>
      <c r="K48" s="99">
        <v>540</v>
      </c>
    </row>
    <row r="49" s="73" customFormat="1" ht="63" spans="1:11">
      <c r="A49" s="84">
        <v>11</v>
      </c>
      <c r="B49" s="186" t="s">
        <v>596</v>
      </c>
      <c r="C49" s="86" t="s">
        <v>597</v>
      </c>
      <c r="D49" s="86" t="s">
        <v>598</v>
      </c>
      <c r="E49" s="86" t="s">
        <v>522</v>
      </c>
      <c r="F49" s="84" t="s">
        <v>551</v>
      </c>
      <c r="G49" s="92">
        <v>590</v>
      </c>
      <c r="H49" s="86" t="s">
        <v>599</v>
      </c>
      <c r="I49" s="99">
        <v>570</v>
      </c>
      <c r="J49" s="99">
        <v>570</v>
      </c>
      <c r="K49" s="99">
        <v>570</v>
      </c>
    </row>
    <row r="50" s="73" customFormat="1" ht="47.25" spans="1:11">
      <c r="A50" s="84"/>
      <c r="B50" s="186" t="s">
        <v>600</v>
      </c>
      <c r="C50" s="86" t="s">
        <v>601</v>
      </c>
      <c r="D50" s="86"/>
      <c r="E50" s="86"/>
      <c r="F50" s="92" t="s">
        <v>551</v>
      </c>
      <c r="G50" s="92">
        <v>57</v>
      </c>
      <c r="H50" s="86"/>
      <c r="I50" s="99">
        <f t="shared" ref="I50:I56" si="15">G50</f>
        <v>57</v>
      </c>
      <c r="J50" s="99">
        <f t="shared" ref="J50:J56" si="16">G50</f>
        <v>57</v>
      </c>
      <c r="K50" s="99">
        <f t="shared" ref="K50:K56" si="17">G50</f>
        <v>57</v>
      </c>
    </row>
    <row r="51" s="73" customFormat="1" ht="31.5" spans="1:11">
      <c r="A51" s="84"/>
      <c r="B51" s="186" t="s">
        <v>602</v>
      </c>
      <c r="C51" s="86" t="s">
        <v>603</v>
      </c>
      <c r="D51" s="86"/>
      <c r="E51" s="86"/>
      <c r="F51" s="92" t="s">
        <v>16</v>
      </c>
      <c r="G51" s="92">
        <v>23</v>
      </c>
      <c r="H51" s="86"/>
      <c r="I51" s="99">
        <f t="shared" si="15"/>
        <v>23</v>
      </c>
      <c r="J51" s="99">
        <f t="shared" si="16"/>
        <v>23</v>
      </c>
      <c r="K51" s="99">
        <f t="shared" si="17"/>
        <v>23</v>
      </c>
    </row>
    <row r="52" s="73" customFormat="1" ht="47.25" spans="1:11">
      <c r="A52" s="84"/>
      <c r="B52" s="186" t="s">
        <v>604</v>
      </c>
      <c r="C52" s="86" t="s">
        <v>605</v>
      </c>
      <c r="D52" s="86"/>
      <c r="E52" s="86"/>
      <c r="F52" s="84" t="s">
        <v>551</v>
      </c>
      <c r="G52" s="92">
        <v>590</v>
      </c>
      <c r="H52" s="86"/>
      <c r="I52" s="99">
        <v>570</v>
      </c>
      <c r="J52" s="99">
        <v>570</v>
      </c>
      <c r="K52" s="99">
        <v>570</v>
      </c>
    </row>
    <row r="53" s="73" customFormat="1" ht="63" spans="1:11">
      <c r="A53" s="84">
        <v>12</v>
      </c>
      <c r="B53" s="186" t="s">
        <v>606</v>
      </c>
      <c r="C53" s="86" t="s">
        <v>607</v>
      </c>
      <c r="D53" s="86" t="s">
        <v>608</v>
      </c>
      <c r="E53" s="86" t="s">
        <v>586</v>
      </c>
      <c r="F53" s="92" t="s">
        <v>551</v>
      </c>
      <c r="G53" s="92">
        <v>655</v>
      </c>
      <c r="H53" s="86" t="s">
        <v>609</v>
      </c>
      <c r="I53" s="99">
        <v>630</v>
      </c>
      <c r="J53" s="99">
        <v>630</v>
      </c>
      <c r="K53" s="99">
        <v>630</v>
      </c>
    </row>
    <row r="54" s="73" customFormat="1" ht="47.25" spans="1:11">
      <c r="A54" s="84"/>
      <c r="B54" s="186" t="s">
        <v>610</v>
      </c>
      <c r="C54" s="86" t="s">
        <v>611</v>
      </c>
      <c r="D54" s="86"/>
      <c r="E54" s="86"/>
      <c r="F54" s="92" t="s">
        <v>551</v>
      </c>
      <c r="G54" s="92">
        <v>57</v>
      </c>
      <c r="H54" s="86"/>
      <c r="I54" s="99">
        <f t="shared" si="15"/>
        <v>57</v>
      </c>
      <c r="J54" s="99">
        <f t="shared" si="16"/>
        <v>57</v>
      </c>
      <c r="K54" s="99">
        <f t="shared" si="17"/>
        <v>57</v>
      </c>
    </row>
    <row r="55" s="73" customFormat="1" ht="31.5" spans="1:11">
      <c r="A55" s="84"/>
      <c r="B55" s="186" t="s">
        <v>612</v>
      </c>
      <c r="C55" s="86" t="s">
        <v>613</v>
      </c>
      <c r="D55" s="86"/>
      <c r="E55" s="86"/>
      <c r="F55" s="92" t="s">
        <v>16</v>
      </c>
      <c r="G55" s="92">
        <v>23</v>
      </c>
      <c r="H55" s="86"/>
      <c r="I55" s="99">
        <f t="shared" si="15"/>
        <v>23</v>
      </c>
      <c r="J55" s="99">
        <f t="shared" si="16"/>
        <v>23</v>
      </c>
      <c r="K55" s="99">
        <f t="shared" si="17"/>
        <v>23</v>
      </c>
    </row>
    <row r="56" s="73" customFormat="1" ht="31.5" spans="1:11">
      <c r="A56" s="84"/>
      <c r="B56" s="186" t="s">
        <v>614</v>
      </c>
      <c r="C56" s="86" t="s">
        <v>615</v>
      </c>
      <c r="D56" s="86"/>
      <c r="E56" s="86"/>
      <c r="F56" s="92" t="s">
        <v>16</v>
      </c>
      <c r="G56" s="92">
        <v>92</v>
      </c>
      <c r="H56" s="86"/>
      <c r="I56" s="99">
        <f t="shared" si="15"/>
        <v>92</v>
      </c>
      <c r="J56" s="99">
        <f t="shared" si="16"/>
        <v>92</v>
      </c>
      <c r="K56" s="99">
        <f t="shared" si="17"/>
        <v>92</v>
      </c>
    </row>
    <row r="57" s="73" customFormat="1" ht="47.25" spans="1:11">
      <c r="A57" s="84"/>
      <c r="B57" s="186" t="s">
        <v>616</v>
      </c>
      <c r="C57" s="86" t="s">
        <v>617</v>
      </c>
      <c r="D57" s="86"/>
      <c r="E57" s="86"/>
      <c r="F57" s="92" t="s">
        <v>551</v>
      </c>
      <c r="G57" s="92">
        <v>655</v>
      </c>
      <c r="H57" s="86"/>
      <c r="I57" s="99">
        <v>630</v>
      </c>
      <c r="J57" s="99">
        <v>630</v>
      </c>
      <c r="K57" s="99">
        <v>630</v>
      </c>
    </row>
    <row r="58" s="73" customFormat="1" ht="112.05" customHeight="1" spans="1:11">
      <c r="A58" s="84">
        <v>13</v>
      </c>
      <c r="B58" s="186" t="s">
        <v>618</v>
      </c>
      <c r="C58" s="86" t="s">
        <v>619</v>
      </c>
      <c r="D58" s="86" t="s">
        <v>620</v>
      </c>
      <c r="E58" s="86" t="s">
        <v>621</v>
      </c>
      <c r="F58" s="92" t="s">
        <v>562</v>
      </c>
      <c r="G58" s="92">
        <v>655</v>
      </c>
      <c r="H58" s="86" t="s">
        <v>622</v>
      </c>
      <c r="I58" s="99">
        <v>630</v>
      </c>
      <c r="J58" s="99">
        <v>630</v>
      </c>
      <c r="K58" s="99">
        <v>630</v>
      </c>
    </row>
    <row r="59" s="73" customFormat="1" ht="31.5" spans="1:11">
      <c r="A59" s="84"/>
      <c r="B59" s="186" t="s">
        <v>623</v>
      </c>
      <c r="C59" s="86" t="s">
        <v>624</v>
      </c>
      <c r="D59" s="86"/>
      <c r="E59" s="86"/>
      <c r="F59" s="84" t="s">
        <v>16</v>
      </c>
      <c r="G59" s="92">
        <v>23</v>
      </c>
      <c r="H59" s="86"/>
      <c r="I59" s="99">
        <f>G59</f>
        <v>23</v>
      </c>
      <c r="J59" s="99">
        <f>G59</f>
        <v>23</v>
      </c>
      <c r="K59" s="99">
        <f>G59</f>
        <v>23</v>
      </c>
    </row>
    <row r="60" s="73" customFormat="1" ht="31.5" spans="1:11">
      <c r="A60" s="84"/>
      <c r="B60" s="186" t="s">
        <v>625</v>
      </c>
      <c r="C60" s="86" t="s">
        <v>626</v>
      </c>
      <c r="D60" s="86"/>
      <c r="E60" s="86"/>
      <c r="F60" s="92" t="s">
        <v>562</v>
      </c>
      <c r="G60" s="92">
        <v>655</v>
      </c>
      <c r="H60" s="86"/>
      <c r="I60" s="99">
        <v>630</v>
      </c>
      <c r="J60" s="99">
        <v>630</v>
      </c>
      <c r="K60" s="99">
        <v>630</v>
      </c>
    </row>
    <row r="61" s="73" customFormat="1" ht="31.5" spans="1:11">
      <c r="A61" s="84"/>
      <c r="B61" s="186" t="s">
        <v>627</v>
      </c>
      <c r="C61" s="86" t="s">
        <v>628</v>
      </c>
      <c r="D61" s="86"/>
      <c r="E61" s="86"/>
      <c r="F61" s="92" t="s">
        <v>562</v>
      </c>
      <c r="G61" s="92">
        <v>655</v>
      </c>
      <c r="H61" s="86"/>
      <c r="I61" s="99">
        <v>630</v>
      </c>
      <c r="J61" s="99">
        <v>630</v>
      </c>
      <c r="K61" s="99">
        <v>630</v>
      </c>
    </row>
    <row r="62" s="73" customFormat="1" ht="15.75" spans="1:11">
      <c r="A62" s="93"/>
      <c r="B62" s="82">
        <v>2303</v>
      </c>
      <c r="C62" s="83" t="s">
        <v>629</v>
      </c>
      <c r="D62" s="83"/>
      <c r="E62" s="83"/>
      <c r="F62" s="94"/>
      <c r="G62" s="94"/>
      <c r="H62" s="83"/>
      <c r="I62" s="98"/>
      <c r="J62" s="98"/>
      <c r="K62" s="98"/>
    </row>
    <row r="63" s="73" customFormat="1" ht="94.5" spans="1:11">
      <c r="A63" s="93"/>
      <c r="B63" s="82">
        <v>230301</v>
      </c>
      <c r="C63" s="83" t="s">
        <v>630</v>
      </c>
      <c r="D63" s="83"/>
      <c r="E63" s="83"/>
      <c r="F63" s="94"/>
      <c r="G63" s="94"/>
      <c r="H63" s="83" t="s">
        <v>631</v>
      </c>
      <c r="I63" s="98"/>
      <c r="J63" s="98"/>
      <c r="K63" s="98"/>
    </row>
    <row r="64" s="73" customFormat="1" ht="78.75" spans="1:11">
      <c r="A64" s="88">
        <v>14</v>
      </c>
      <c r="B64" s="186" t="s">
        <v>632</v>
      </c>
      <c r="C64" s="86" t="s">
        <v>633</v>
      </c>
      <c r="D64" s="86" t="s">
        <v>634</v>
      </c>
      <c r="E64" s="86" t="s">
        <v>635</v>
      </c>
      <c r="F64" s="92" t="s">
        <v>496</v>
      </c>
      <c r="G64" s="92">
        <v>200</v>
      </c>
      <c r="H64" s="86" t="s">
        <v>636</v>
      </c>
      <c r="I64" s="99">
        <f t="shared" ref="I64:I67" si="18">G64</f>
        <v>200</v>
      </c>
      <c r="J64" s="99">
        <f t="shared" ref="J64:J67" si="19">G64</f>
        <v>200</v>
      </c>
      <c r="K64" s="99">
        <f t="shared" ref="K64:K67" si="20">G64</f>
        <v>200</v>
      </c>
    </row>
    <row r="65" s="74" customFormat="1" ht="31.5" spans="1:14">
      <c r="A65" s="89"/>
      <c r="B65" s="186" t="s">
        <v>637</v>
      </c>
      <c r="C65" s="86" t="s">
        <v>638</v>
      </c>
      <c r="D65" s="86"/>
      <c r="E65" s="86"/>
      <c r="F65" s="92" t="s">
        <v>639</v>
      </c>
      <c r="G65" s="84">
        <v>34</v>
      </c>
      <c r="H65" s="86"/>
      <c r="I65" s="99">
        <f t="shared" si="18"/>
        <v>34</v>
      </c>
      <c r="J65" s="99">
        <f t="shared" si="19"/>
        <v>34</v>
      </c>
      <c r="K65" s="99">
        <f t="shared" si="20"/>
        <v>34</v>
      </c>
      <c r="L65" s="73"/>
      <c r="M65" s="73"/>
      <c r="N65" s="73"/>
    </row>
    <row r="66" s="74" customFormat="1" ht="31.5" spans="1:14">
      <c r="A66" s="89"/>
      <c r="B66" s="186" t="s">
        <v>640</v>
      </c>
      <c r="C66" s="86" t="s">
        <v>641</v>
      </c>
      <c r="D66" s="86"/>
      <c r="E66" s="86"/>
      <c r="F66" s="92" t="s">
        <v>496</v>
      </c>
      <c r="G66" s="84">
        <v>34</v>
      </c>
      <c r="H66" s="86"/>
      <c r="I66" s="99">
        <f t="shared" si="18"/>
        <v>34</v>
      </c>
      <c r="J66" s="99">
        <f t="shared" si="19"/>
        <v>34</v>
      </c>
      <c r="K66" s="99">
        <f t="shared" si="20"/>
        <v>34</v>
      </c>
      <c r="L66" s="73"/>
      <c r="M66" s="73"/>
      <c r="N66" s="73"/>
    </row>
    <row r="67" s="74" customFormat="1" ht="31.5" spans="1:14">
      <c r="A67" s="90"/>
      <c r="B67" s="186" t="s">
        <v>642</v>
      </c>
      <c r="C67" s="86" t="s">
        <v>643</v>
      </c>
      <c r="D67" s="86"/>
      <c r="E67" s="86"/>
      <c r="F67" s="92" t="s">
        <v>496</v>
      </c>
      <c r="G67" s="84">
        <v>200</v>
      </c>
      <c r="H67" s="86"/>
      <c r="I67" s="99">
        <f t="shared" si="18"/>
        <v>200</v>
      </c>
      <c r="J67" s="99">
        <f t="shared" si="19"/>
        <v>200</v>
      </c>
      <c r="K67" s="99">
        <f t="shared" si="20"/>
        <v>200</v>
      </c>
      <c r="L67" s="73"/>
      <c r="M67" s="73"/>
      <c r="N67" s="73"/>
    </row>
    <row r="68" s="73" customFormat="1" ht="78.75" spans="1:11">
      <c r="A68" s="84">
        <v>15</v>
      </c>
      <c r="B68" s="188" t="s">
        <v>644</v>
      </c>
      <c r="C68" s="86" t="s">
        <v>645</v>
      </c>
      <c r="D68" s="86" t="s">
        <v>646</v>
      </c>
      <c r="E68" s="86" t="s">
        <v>635</v>
      </c>
      <c r="F68" s="92" t="s">
        <v>496</v>
      </c>
      <c r="G68" s="84">
        <v>293</v>
      </c>
      <c r="H68" s="86" t="s">
        <v>647</v>
      </c>
      <c r="I68" s="99">
        <v>285</v>
      </c>
      <c r="J68" s="99">
        <v>285</v>
      </c>
      <c r="K68" s="99">
        <v>285</v>
      </c>
    </row>
    <row r="69" s="74" customFormat="1" ht="31.5" spans="1:14">
      <c r="A69" s="84"/>
      <c r="B69" s="186" t="s">
        <v>648</v>
      </c>
      <c r="C69" s="86" t="s">
        <v>649</v>
      </c>
      <c r="D69" s="86"/>
      <c r="E69" s="86"/>
      <c r="F69" s="84" t="s">
        <v>639</v>
      </c>
      <c r="G69" s="84">
        <v>34</v>
      </c>
      <c r="H69" s="85"/>
      <c r="I69" s="99">
        <f t="shared" ref="I69:I74" si="21">G69</f>
        <v>34</v>
      </c>
      <c r="J69" s="99">
        <f t="shared" ref="J69:J74" si="22">G69</f>
        <v>34</v>
      </c>
      <c r="K69" s="99">
        <f t="shared" ref="K69:K74" si="23">G69</f>
        <v>34</v>
      </c>
      <c r="L69" s="73"/>
      <c r="M69" s="73"/>
      <c r="N69" s="73"/>
    </row>
    <row r="70" s="74" customFormat="1" ht="31.5" spans="1:14">
      <c r="A70" s="84"/>
      <c r="B70" s="186" t="s">
        <v>650</v>
      </c>
      <c r="C70" s="86" t="s">
        <v>651</v>
      </c>
      <c r="D70" s="86"/>
      <c r="E70" s="86"/>
      <c r="F70" s="84" t="s">
        <v>496</v>
      </c>
      <c r="G70" s="84">
        <v>23</v>
      </c>
      <c r="H70" s="85"/>
      <c r="I70" s="99">
        <f t="shared" si="21"/>
        <v>23</v>
      </c>
      <c r="J70" s="99">
        <f t="shared" si="22"/>
        <v>23</v>
      </c>
      <c r="K70" s="99">
        <f t="shared" si="23"/>
        <v>23</v>
      </c>
      <c r="L70" s="73"/>
      <c r="M70" s="73"/>
      <c r="N70" s="73"/>
    </row>
    <row r="71" s="1" customFormat="1" ht="31.5" spans="1:14">
      <c r="A71" s="84"/>
      <c r="B71" s="188" t="s">
        <v>652</v>
      </c>
      <c r="C71" s="86" t="s">
        <v>653</v>
      </c>
      <c r="D71" s="86"/>
      <c r="E71" s="86"/>
      <c r="F71" s="84" t="s">
        <v>496</v>
      </c>
      <c r="G71" s="84">
        <v>293</v>
      </c>
      <c r="H71" s="86"/>
      <c r="I71" s="99">
        <v>285</v>
      </c>
      <c r="J71" s="99">
        <v>285</v>
      </c>
      <c r="K71" s="99">
        <v>285</v>
      </c>
      <c r="L71" s="73"/>
      <c r="M71" s="73"/>
      <c r="N71" s="73"/>
    </row>
    <row r="72" s="73" customFormat="1" ht="78.75" spans="1:11">
      <c r="A72" s="84">
        <v>16</v>
      </c>
      <c r="B72" s="188" t="s">
        <v>654</v>
      </c>
      <c r="C72" s="86" t="s">
        <v>655</v>
      </c>
      <c r="D72" s="86" t="s">
        <v>656</v>
      </c>
      <c r="E72" s="86" t="s">
        <v>635</v>
      </c>
      <c r="F72" s="84" t="s">
        <v>16</v>
      </c>
      <c r="G72" s="84">
        <v>440</v>
      </c>
      <c r="H72" s="86"/>
      <c r="I72" s="99">
        <v>420</v>
      </c>
      <c r="J72" s="99">
        <v>420</v>
      </c>
      <c r="K72" s="99">
        <v>420</v>
      </c>
    </row>
    <row r="73" s="74" customFormat="1" ht="31.5" spans="1:14">
      <c r="A73" s="84"/>
      <c r="B73" s="186" t="s">
        <v>657</v>
      </c>
      <c r="C73" s="86" t="s">
        <v>658</v>
      </c>
      <c r="D73" s="86"/>
      <c r="E73" s="86"/>
      <c r="F73" s="84" t="s">
        <v>639</v>
      </c>
      <c r="G73" s="84">
        <v>34</v>
      </c>
      <c r="H73" s="85"/>
      <c r="I73" s="99">
        <f t="shared" si="21"/>
        <v>34</v>
      </c>
      <c r="J73" s="99">
        <f t="shared" si="22"/>
        <v>34</v>
      </c>
      <c r="K73" s="99">
        <f t="shared" si="23"/>
        <v>34</v>
      </c>
      <c r="L73" s="73"/>
      <c r="M73" s="73"/>
      <c r="N73" s="73"/>
    </row>
    <row r="74" s="74" customFormat="1" ht="31.5" spans="1:14">
      <c r="A74" s="84"/>
      <c r="B74" s="186" t="s">
        <v>659</v>
      </c>
      <c r="C74" s="86" t="s">
        <v>660</v>
      </c>
      <c r="D74" s="86"/>
      <c r="E74" s="86"/>
      <c r="F74" s="84" t="s">
        <v>16</v>
      </c>
      <c r="G74" s="84">
        <v>34</v>
      </c>
      <c r="H74" s="85"/>
      <c r="I74" s="99">
        <f t="shared" si="21"/>
        <v>34</v>
      </c>
      <c r="J74" s="99">
        <f t="shared" si="22"/>
        <v>34</v>
      </c>
      <c r="K74" s="99">
        <f t="shared" si="23"/>
        <v>34</v>
      </c>
      <c r="L74" s="73"/>
      <c r="M74" s="73"/>
      <c r="N74" s="73"/>
    </row>
    <row r="75" s="74" customFormat="1" ht="31.5" spans="1:14">
      <c r="A75" s="84"/>
      <c r="B75" s="186" t="s">
        <v>661</v>
      </c>
      <c r="C75" s="86" t="s">
        <v>662</v>
      </c>
      <c r="D75" s="86"/>
      <c r="E75" s="86"/>
      <c r="F75" s="84" t="s">
        <v>16</v>
      </c>
      <c r="G75" s="84">
        <v>440</v>
      </c>
      <c r="H75" s="85"/>
      <c r="I75" s="99">
        <v>420</v>
      </c>
      <c r="J75" s="99">
        <v>420</v>
      </c>
      <c r="K75" s="99">
        <v>420</v>
      </c>
      <c r="L75" s="73"/>
      <c r="M75" s="73"/>
      <c r="N75" s="73"/>
    </row>
    <row r="76" s="74" customFormat="1" ht="15.75" spans="1:14">
      <c r="A76" s="91"/>
      <c r="B76" s="82">
        <v>230302</v>
      </c>
      <c r="C76" s="83" t="s">
        <v>663</v>
      </c>
      <c r="D76" s="83"/>
      <c r="E76" s="83"/>
      <c r="F76" s="81"/>
      <c r="G76" s="81"/>
      <c r="H76" s="82"/>
      <c r="I76" s="98"/>
      <c r="J76" s="98"/>
      <c r="K76" s="98"/>
      <c r="L76" s="73"/>
      <c r="M76" s="73"/>
      <c r="N76" s="73"/>
    </row>
    <row r="77" s="73" customFormat="1" ht="78.75" spans="1:11">
      <c r="A77" s="84">
        <v>17</v>
      </c>
      <c r="B77" s="186" t="s">
        <v>664</v>
      </c>
      <c r="C77" s="86" t="s">
        <v>665</v>
      </c>
      <c r="D77" s="86" t="s">
        <v>666</v>
      </c>
      <c r="E77" s="86" t="s">
        <v>635</v>
      </c>
      <c r="F77" s="84" t="s">
        <v>16</v>
      </c>
      <c r="G77" s="84">
        <v>310</v>
      </c>
      <c r="H77" s="86" t="s">
        <v>667</v>
      </c>
      <c r="I77" s="99">
        <v>300</v>
      </c>
      <c r="J77" s="99">
        <v>300</v>
      </c>
      <c r="K77" s="99">
        <v>300</v>
      </c>
    </row>
    <row r="78" s="74" customFormat="1" ht="47.25" spans="1:14">
      <c r="A78" s="84"/>
      <c r="B78" s="186" t="s">
        <v>668</v>
      </c>
      <c r="C78" s="86" t="s">
        <v>669</v>
      </c>
      <c r="D78" s="86"/>
      <c r="E78" s="86"/>
      <c r="F78" s="84" t="s">
        <v>562</v>
      </c>
      <c r="G78" s="84">
        <v>138</v>
      </c>
      <c r="H78" s="85"/>
      <c r="I78" s="99">
        <f t="shared" ref="I78:I83" si="24">G78</f>
        <v>138</v>
      </c>
      <c r="J78" s="99">
        <f t="shared" ref="J78:J83" si="25">G78</f>
        <v>138</v>
      </c>
      <c r="K78" s="99">
        <f t="shared" ref="K78:K83" si="26">G78</f>
        <v>138</v>
      </c>
      <c r="L78" s="73"/>
      <c r="M78" s="73"/>
      <c r="N78" s="73"/>
    </row>
    <row r="79" s="74" customFormat="1" ht="47.25" spans="1:14">
      <c r="A79" s="84"/>
      <c r="B79" s="186" t="s">
        <v>670</v>
      </c>
      <c r="C79" s="86" t="s">
        <v>671</v>
      </c>
      <c r="D79" s="86"/>
      <c r="E79" s="86" t="s">
        <v>672</v>
      </c>
      <c r="F79" s="84" t="s">
        <v>16</v>
      </c>
      <c r="G79" s="84">
        <v>57</v>
      </c>
      <c r="H79" s="85"/>
      <c r="I79" s="99">
        <f t="shared" si="24"/>
        <v>57</v>
      </c>
      <c r="J79" s="99">
        <f t="shared" si="25"/>
        <v>57</v>
      </c>
      <c r="K79" s="99">
        <f t="shared" si="26"/>
        <v>57</v>
      </c>
      <c r="L79" s="73"/>
      <c r="M79" s="73"/>
      <c r="N79" s="73"/>
    </row>
    <row r="80" s="74" customFormat="1" ht="78.75" spans="1:14">
      <c r="A80" s="84"/>
      <c r="B80" s="186" t="s">
        <v>673</v>
      </c>
      <c r="C80" s="86" t="s">
        <v>674</v>
      </c>
      <c r="D80" s="86"/>
      <c r="E80" s="86"/>
      <c r="F80" s="84" t="s">
        <v>16</v>
      </c>
      <c r="G80" s="84">
        <v>470</v>
      </c>
      <c r="H80" s="86" t="s">
        <v>675</v>
      </c>
      <c r="I80" s="99">
        <v>450</v>
      </c>
      <c r="J80" s="99">
        <v>450</v>
      </c>
      <c r="K80" s="99">
        <v>450</v>
      </c>
      <c r="L80" s="73"/>
      <c r="M80" s="73"/>
      <c r="N80" s="73"/>
    </row>
    <row r="81" s="74" customFormat="1" ht="47.25" spans="1:14">
      <c r="A81" s="84">
        <v>17</v>
      </c>
      <c r="B81" s="186" t="s">
        <v>676</v>
      </c>
      <c r="C81" s="86" t="s">
        <v>677</v>
      </c>
      <c r="D81" s="86"/>
      <c r="E81" s="86"/>
      <c r="F81" s="84" t="s">
        <v>16</v>
      </c>
      <c r="G81" s="84">
        <v>310</v>
      </c>
      <c r="H81" s="85"/>
      <c r="I81" s="99">
        <v>300</v>
      </c>
      <c r="J81" s="99">
        <v>300</v>
      </c>
      <c r="K81" s="99">
        <v>300</v>
      </c>
      <c r="L81" s="73"/>
      <c r="M81" s="73"/>
      <c r="N81" s="73"/>
    </row>
    <row r="82" s="73" customFormat="1" ht="78.75" spans="1:11">
      <c r="A82" s="84">
        <v>18</v>
      </c>
      <c r="B82" s="186" t="s">
        <v>678</v>
      </c>
      <c r="C82" s="86" t="s">
        <v>679</v>
      </c>
      <c r="D82" s="86" t="s">
        <v>680</v>
      </c>
      <c r="E82" s="86" t="s">
        <v>635</v>
      </c>
      <c r="F82" s="84" t="s">
        <v>16</v>
      </c>
      <c r="G82" s="84">
        <v>460</v>
      </c>
      <c r="H82" s="85"/>
      <c r="I82" s="99">
        <v>440</v>
      </c>
      <c r="J82" s="99">
        <v>440</v>
      </c>
      <c r="K82" s="99">
        <v>440</v>
      </c>
    </row>
    <row r="83" s="73" customFormat="1" ht="47.25" spans="1:11">
      <c r="A83" s="84"/>
      <c r="B83" s="186" t="s">
        <v>681</v>
      </c>
      <c r="C83" s="86" t="s">
        <v>682</v>
      </c>
      <c r="D83" s="86"/>
      <c r="E83" s="86" t="s">
        <v>672</v>
      </c>
      <c r="F83" s="84" t="s">
        <v>16</v>
      </c>
      <c r="G83" s="92">
        <v>57</v>
      </c>
      <c r="H83" s="86"/>
      <c r="I83" s="99">
        <f t="shared" si="24"/>
        <v>57</v>
      </c>
      <c r="J83" s="99">
        <f t="shared" si="25"/>
        <v>57</v>
      </c>
      <c r="K83" s="99">
        <f t="shared" si="26"/>
        <v>57</v>
      </c>
    </row>
    <row r="84" s="73" customFormat="1" ht="78.75" spans="1:11">
      <c r="A84" s="84">
        <v>18</v>
      </c>
      <c r="B84" s="186" t="s">
        <v>683</v>
      </c>
      <c r="C84" s="86" t="s">
        <v>684</v>
      </c>
      <c r="D84" s="86"/>
      <c r="E84" s="86"/>
      <c r="F84" s="84" t="s">
        <v>16</v>
      </c>
      <c r="G84" s="92">
        <v>470</v>
      </c>
      <c r="H84" s="86" t="s">
        <v>675</v>
      </c>
      <c r="I84" s="99">
        <v>450</v>
      </c>
      <c r="J84" s="99">
        <v>450</v>
      </c>
      <c r="K84" s="99">
        <v>450</v>
      </c>
    </row>
    <row r="85" s="73" customFormat="1" ht="47.25" spans="1:11">
      <c r="A85" s="84"/>
      <c r="B85" s="186" t="s">
        <v>685</v>
      </c>
      <c r="C85" s="86" t="s">
        <v>686</v>
      </c>
      <c r="D85" s="86"/>
      <c r="E85" s="86"/>
      <c r="F85" s="84" t="s">
        <v>16</v>
      </c>
      <c r="G85" s="92">
        <v>460</v>
      </c>
      <c r="H85" s="86"/>
      <c r="I85" s="99">
        <v>440</v>
      </c>
      <c r="J85" s="99">
        <v>440</v>
      </c>
      <c r="K85" s="99">
        <v>440</v>
      </c>
    </row>
    <row r="86" s="73" customFormat="1" ht="15.75" spans="1:11">
      <c r="A86" s="91"/>
      <c r="B86" s="82">
        <v>230303</v>
      </c>
      <c r="C86" s="83" t="s">
        <v>687</v>
      </c>
      <c r="D86" s="86"/>
      <c r="E86" s="86"/>
      <c r="F86" s="84"/>
      <c r="G86" s="92"/>
      <c r="H86" s="86"/>
      <c r="I86" s="98"/>
      <c r="J86" s="98"/>
      <c r="K86" s="98"/>
    </row>
    <row r="87" s="73" customFormat="1" ht="78.75" spans="1:11">
      <c r="A87" s="84">
        <v>19</v>
      </c>
      <c r="B87" s="186" t="s">
        <v>688</v>
      </c>
      <c r="C87" s="86" t="s">
        <v>689</v>
      </c>
      <c r="D87" s="86" t="s">
        <v>690</v>
      </c>
      <c r="E87" s="86" t="s">
        <v>691</v>
      </c>
      <c r="F87" s="84" t="s">
        <v>496</v>
      </c>
      <c r="G87" s="92">
        <v>2500</v>
      </c>
      <c r="H87" s="86" t="s">
        <v>692</v>
      </c>
      <c r="I87" s="99">
        <v>2300</v>
      </c>
      <c r="J87" s="99">
        <v>2300</v>
      </c>
      <c r="K87" s="99">
        <v>2300</v>
      </c>
    </row>
    <row r="88" s="73" customFormat="1" ht="63" spans="1:11">
      <c r="A88" s="84"/>
      <c r="B88" s="186" t="s">
        <v>693</v>
      </c>
      <c r="C88" s="86" t="s">
        <v>694</v>
      </c>
      <c r="D88" s="86"/>
      <c r="E88" s="86"/>
      <c r="F88" s="84" t="s">
        <v>496</v>
      </c>
      <c r="G88" s="92">
        <v>2500</v>
      </c>
      <c r="H88" s="86"/>
      <c r="I88" s="99">
        <v>2300</v>
      </c>
      <c r="J88" s="99">
        <v>2300</v>
      </c>
      <c r="K88" s="99">
        <v>2300</v>
      </c>
    </row>
    <row r="89" s="73" customFormat="1" ht="47.25" spans="1:11">
      <c r="A89" s="84"/>
      <c r="B89" s="186" t="s">
        <v>695</v>
      </c>
      <c r="C89" s="86" t="s">
        <v>696</v>
      </c>
      <c r="D89" s="86"/>
      <c r="E89" s="86"/>
      <c r="F89" s="84" t="s">
        <v>496</v>
      </c>
      <c r="G89" s="92">
        <v>2500</v>
      </c>
      <c r="H89" s="86"/>
      <c r="I89" s="99">
        <v>2300</v>
      </c>
      <c r="J89" s="99">
        <v>2300</v>
      </c>
      <c r="K89" s="99">
        <v>2300</v>
      </c>
    </row>
    <row r="90" s="73" customFormat="1" ht="78.75" spans="1:11">
      <c r="A90" s="88">
        <v>20</v>
      </c>
      <c r="B90" s="186" t="s">
        <v>697</v>
      </c>
      <c r="C90" s="86" t="s">
        <v>698</v>
      </c>
      <c r="D90" s="86" t="s">
        <v>699</v>
      </c>
      <c r="E90" s="86" t="s">
        <v>691</v>
      </c>
      <c r="F90" s="92" t="s">
        <v>496</v>
      </c>
      <c r="G90" s="92">
        <v>4000</v>
      </c>
      <c r="H90" s="86" t="s">
        <v>700</v>
      </c>
      <c r="I90" s="99">
        <v>3700</v>
      </c>
      <c r="J90" s="99">
        <v>3700</v>
      </c>
      <c r="K90" s="99">
        <v>3700</v>
      </c>
    </row>
    <row r="91" s="73" customFormat="1" ht="47.25" spans="1:11">
      <c r="A91" s="89"/>
      <c r="B91" s="186" t="s">
        <v>701</v>
      </c>
      <c r="C91" s="86" t="s">
        <v>702</v>
      </c>
      <c r="D91" s="86"/>
      <c r="E91" s="86"/>
      <c r="F91" s="92" t="s">
        <v>16</v>
      </c>
      <c r="G91" s="92">
        <v>1000</v>
      </c>
      <c r="H91" s="86" t="s">
        <v>703</v>
      </c>
      <c r="I91" s="99">
        <v>900</v>
      </c>
      <c r="J91" s="99">
        <v>900</v>
      </c>
      <c r="K91" s="99">
        <v>900</v>
      </c>
    </row>
    <row r="92" s="73" customFormat="1" ht="63" spans="1:11">
      <c r="A92" s="89"/>
      <c r="B92" s="186" t="s">
        <v>704</v>
      </c>
      <c r="C92" s="86" t="s">
        <v>705</v>
      </c>
      <c r="D92" s="86"/>
      <c r="E92" s="86"/>
      <c r="F92" s="92" t="s">
        <v>496</v>
      </c>
      <c r="G92" s="92">
        <v>4000</v>
      </c>
      <c r="H92" s="86"/>
      <c r="I92" s="99">
        <v>3700</v>
      </c>
      <c r="J92" s="99">
        <v>3700</v>
      </c>
      <c r="K92" s="99">
        <v>3700</v>
      </c>
    </row>
    <row r="93" s="73" customFormat="1" ht="47.25" spans="1:11">
      <c r="A93" s="90"/>
      <c r="B93" s="186" t="s">
        <v>706</v>
      </c>
      <c r="C93" s="86" t="s">
        <v>707</v>
      </c>
      <c r="D93" s="86"/>
      <c r="E93" s="86"/>
      <c r="F93" s="92" t="s">
        <v>496</v>
      </c>
      <c r="G93" s="92">
        <v>4000</v>
      </c>
      <c r="H93" s="86"/>
      <c r="I93" s="99">
        <v>3700</v>
      </c>
      <c r="J93" s="99">
        <v>3700</v>
      </c>
      <c r="K93" s="99">
        <v>3700</v>
      </c>
    </row>
    <row r="94" s="73" customFormat="1" ht="78.75" spans="1:11">
      <c r="A94" s="84">
        <v>21</v>
      </c>
      <c r="B94" s="186" t="s">
        <v>708</v>
      </c>
      <c r="C94" s="86" t="s">
        <v>709</v>
      </c>
      <c r="D94" s="86" t="s">
        <v>710</v>
      </c>
      <c r="E94" s="86" t="s">
        <v>691</v>
      </c>
      <c r="F94" s="92" t="s">
        <v>496</v>
      </c>
      <c r="G94" s="92">
        <v>4600</v>
      </c>
      <c r="H94" s="86" t="s">
        <v>711</v>
      </c>
      <c r="I94" s="99">
        <v>4200</v>
      </c>
      <c r="J94" s="99">
        <v>4200</v>
      </c>
      <c r="K94" s="99">
        <v>4200</v>
      </c>
    </row>
    <row r="95" s="1" customFormat="1" ht="63" spans="1:14">
      <c r="A95" s="84">
        <v>21</v>
      </c>
      <c r="B95" s="186" t="s">
        <v>712</v>
      </c>
      <c r="C95" s="86" t="s">
        <v>713</v>
      </c>
      <c r="D95" s="86"/>
      <c r="E95" s="86"/>
      <c r="F95" s="92" t="s">
        <v>496</v>
      </c>
      <c r="G95" s="92">
        <v>4600</v>
      </c>
      <c r="H95" s="86"/>
      <c r="I95" s="99">
        <v>4200</v>
      </c>
      <c r="J95" s="99">
        <v>4200</v>
      </c>
      <c r="K95" s="99">
        <v>4200</v>
      </c>
      <c r="L95" s="73"/>
      <c r="M95" s="73"/>
      <c r="N95" s="73"/>
    </row>
    <row r="96" s="73" customFormat="1" ht="93" customHeight="1" spans="1:11">
      <c r="A96" s="88">
        <v>22</v>
      </c>
      <c r="B96" s="186" t="s">
        <v>714</v>
      </c>
      <c r="C96" s="86" t="s">
        <v>715</v>
      </c>
      <c r="D96" s="86" t="s">
        <v>716</v>
      </c>
      <c r="E96" s="86" t="s">
        <v>691</v>
      </c>
      <c r="F96" s="92" t="s">
        <v>496</v>
      </c>
      <c r="G96" s="92">
        <v>6320</v>
      </c>
      <c r="H96" s="86" t="s">
        <v>700</v>
      </c>
      <c r="I96" s="99">
        <v>5900</v>
      </c>
      <c r="J96" s="99">
        <v>5900</v>
      </c>
      <c r="K96" s="99">
        <v>5900</v>
      </c>
    </row>
    <row r="97" s="73" customFormat="1" ht="47.25" spans="1:11">
      <c r="A97" s="89"/>
      <c r="B97" s="186" t="s">
        <v>717</v>
      </c>
      <c r="C97" s="86" t="s">
        <v>718</v>
      </c>
      <c r="D97" s="86"/>
      <c r="E97" s="86"/>
      <c r="F97" s="92" t="s">
        <v>16</v>
      </c>
      <c r="G97" s="84">
        <v>1150</v>
      </c>
      <c r="H97" s="86" t="s">
        <v>703</v>
      </c>
      <c r="I97" s="99">
        <v>1000</v>
      </c>
      <c r="J97" s="99">
        <v>1000</v>
      </c>
      <c r="K97" s="99">
        <v>1000</v>
      </c>
    </row>
    <row r="98" s="73" customFormat="1" ht="63" spans="1:11">
      <c r="A98" s="90"/>
      <c r="B98" s="186" t="s">
        <v>719</v>
      </c>
      <c r="C98" s="86" t="s">
        <v>720</v>
      </c>
      <c r="D98" s="86"/>
      <c r="E98" s="86"/>
      <c r="F98" s="92" t="s">
        <v>496</v>
      </c>
      <c r="G98" s="84">
        <v>6320</v>
      </c>
      <c r="H98" s="86"/>
      <c r="I98" s="99">
        <v>5900</v>
      </c>
      <c r="J98" s="99">
        <v>5900</v>
      </c>
      <c r="K98" s="99">
        <v>5900</v>
      </c>
    </row>
    <row r="99" s="73" customFormat="1" ht="15.75" spans="1:11">
      <c r="A99" s="93"/>
      <c r="B99" s="82">
        <v>230304</v>
      </c>
      <c r="C99" s="83" t="s">
        <v>721</v>
      </c>
      <c r="D99" s="86"/>
      <c r="E99" s="86"/>
      <c r="F99" s="92"/>
      <c r="G99" s="84"/>
      <c r="H99" s="86"/>
      <c r="I99" s="98"/>
      <c r="J99" s="98"/>
      <c r="K99" s="98"/>
    </row>
    <row r="100" s="73" customFormat="1" ht="97.05" customHeight="1" spans="1:11">
      <c r="A100" s="84">
        <v>23</v>
      </c>
      <c r="B100" s="186" t="s">
        <v>722</v>
      </c>
      <c r="C100" s="86" t="s">
        <v>723</v>
      </c>
      <c r="D100" s="86" t="s">
        <v>724</v>
      </c>
      <c r="E100" s="86" t="s">
        <v>725</v>
      </c>
      <c r="F100" s="92" t="s">
        <v>16</v>
      </c>
      <c r="G100" s="84">
        <v>62</v>
      </c>
      <c r="H100" s="86"/>
      <c r="I100" s="99">
        <f t="shared" ref="I100:I104" si="27">G100</f>
        <v>62</v>
      </c>
      <c r="J100" s="99">
        <f t="shared" ref="J100:J104" si="28">G100</f>
        <v>62</v>
      </c>
      <c r="K100" s="99">
        <f t="shared" ref="K100:K104" si="29">G100</f>
        <v>62</v>
      </c>
    </row>
    <row r="101" s="73" customFormat="1" ht="103.05" customHeight="1" spans="1:11">
      <c r="A101" s="84">
        <v>24</v>
      </c>
      <c r="B101" s="186" t="s">
        <v>726</v>
      </c>
      <c r="C101" s="86" t="s">
        <v>727</v>
      </c>
      <c r="D101" s="86" t="s">
        <v>728</v>
      </c>
      <c r="E101" s="86" t="s">
        <v>729</v>
      </c>
      <c r="F101" s="92" t="s">
        <v>16</v>
      </c>
      <c r="G101" s="92">
        <v>46</v>
      </c>
      <c r="H101" s="86"/>
      <c r="I101" s="99">
        <f t="shared" si="27"/>
        <v>46</v>
      </c>
      <c r="J101" s="99">
        <f t="shared" si="28"/>
        <v>46</v>
      </c>
      <c r="K101" s="99">
        <f t="shared" si="29"/>
        <v>46</v>
      </c>
    </row>
    <row r="102" s="73" customFormat="1" ht="155" customHeight="1" spans="1:11">
      <c r="A102" s="84">
        <v>25</v>
      </c>
      <c r="B102" s="186" t="s">
        <v>730</v>
      </c>
      <c r="C102" s="86" t="s">
        <v>731</v>
      </c>
      <c r="D102" s="86" t="s">
        <v>732</v>
      </c>
      <c r="E102" s="86" t="s">
        <v>733</v>
      </c>
      <c r="F102" s="92" t="s">
        <v>574</v>
      </c>
      <c r="G102" s="84">
        <v>50</v>
      </c>
      <c r="H102" s="86"/>
      <c r="I102" s="99">
        <f t="shared" si="27"/>
        <v>50</v>
      </c>
      <c r="J102" s="99">
        <f t="shared" si="28"/>
        <v>50</v>
      </c>
      <c r="K102" s="99">
        <f t="shared" si="29"/>
        <v>50</v>
      </c>
    </row>
    <row r="103" s="73" customFormat="1" ht="94.05" customHeight="1" spans="1:11">
      <c r="A103" s="84">
        <v>26</v>
      </c>
      <c r="B103" s="186" t="s">
        <v>734</v>
      </c>
      <c r="C103" s="86" t="s">
        <v>735</v>
      </c>
      <c r="D103" s="86" t="s">
        <v>736</v>
      </c>
      <c r="E103" s="86" t="s">
        <v>737</v>
      </c>
      <c r="F103" s="92" t="s">
        <v>16</v>
      </c>
      <c r="G103" s="84">
        <v>60</v>
      </c>
      <c r="H103" s="86"/>
      <c r="I103" s="99">
        <f t="shared" si="27"/>
        <v>60</v>
      </c>
      <c r="J103" s="99">
        <f t="shared" si="28"/>
        <v>60</v>
      </c>
      <c r="K103" s="99">
        <f t="shared" si="29"/>
        <v>60</v>
      </c>
    </row>
    <row r="104" s="74" customFormat="1" ht="122" customHeight="1" spans="1:14">
      <c r="A104" s="84"/>
      <c r="B104" s="186" t="s">
        <v>738</v>
      </c>
      <c r="C104" s="86" t="s">
        <v>739</v>
      </c>
      <c r="D104" s="86"/>
      <c r="E104" s="85"/>
      <c r="F104" s="84" t="s">
        <v>16</v>
      </c>
      <c r="G104" s="84">
        <v>11</v>
      </c>
      <c r="H104" s="85"/>
      <c r="I104" s="99">
        <f t="shared" si="27"/>
        <v>11</v>
      </c>
      <c r="J104" s="99">
        <f t="shared" si="28"/>
        <v>11</v>
      </c>
      <c r="K104" s="99">
        <f t="shared" si="29"/>
        <v>11</v>
      </c>
      <c r="L104" s="73"/>
      <c r="M104" s="73"/>
      <c r="N104" s="73"/>
    </row>
    <row r="105" ht="308" customHeight="1" spans="1:11">
      <c r="A105" s="100" t="s">
        <v>740</v>
      </c>
      <c r="B105" s="101"/>
      <c r="C105" s="101"/>
      <c r="D105" s="101"/>
      <c r="E105" s="101"/>
      <c r="F105" s="101"/>
      <c r="G105" s="101"/>
      <c r="H105" s="106"/>
      <c r="I105" s="95"/>
      <c r="J105" s="95"/>
      <c r="K105" s="108"/>
    </row>
    <row r="106" ht="325" customHeight="1" spans="1:11">
      <c r="A106" s="102"/>
      <c r="B106" s="103"/>
      <c r="C106" s="103"/>
      <c r="D106" s="103"/>
      <c r="E106" s="103"/>
      <c r="F106" s="103"/>
      <c r="G106" s="103"/>
      <c r="H106" s="107"/>
      <c r="I106" s="95"/>
      <c r="J106" s="95"/>
      <c r="K106" s="95"/>
    </row>
    <row r="107" ht="32" customHeight="1" spans="1:8">
      <c r="A107" s="104"/>
      <c r="B107" s="105"/>
      <c r="C107" s="105"/>
      <c r="D107" s="105"/>
      <c r="E107" s="105"/>
      <c r="F107" s="104"/>
      <c r="G107" s="104"/>
      <c r="H107" s="105"/>
    </row>
  </sheetData>
  <autoFilter xmlns:etc="http://www.wps.cn/officeDocument/2017/etCustomData" ref="A3:N106" etc:filterBottomFollowUsedRange="0">
    <extLst/>
  </autoFilter>
  <mergeCells count="27">
    <mergeCell ref="A1:H1"/>
    <mergeCell ref="A2:K2"/>
    <mergeCell ref="A5:A10"/>
    <mergeCell ref="A11:A12"/>
    <mergeCell ref="A13:A14"/>
    <mergeCell ref="A15:A19"/>
    <mergeCell ref="A21:A26"/>
    <mergeCell ref="A27:A31"/>
    <mergeCell ref="A32:A34"/>
    <mergeCell ref="A35:A37"/>
    <mergeCell ref="A39:A41"/>
    <mergeCell ref="A42:A43"/>
    <mergeCell ref="A44:A48"/>
    <mergeCell ref="A49:A52"/>
    <mergeCell ref="A53:A57"/>
    <mergeCell ref="A58:A61"/>
    <mergeCell ref="A64:A67"/>
    <mergeCell ref="A68:A71"/>
    <mergeCell ref="A72:A75"/>
    <mergeCell ref="A77:A80"/>
    <mergeCell ref="A82:A83"/>
    <mergeCell ref="A84:A85"/>
    <mergeCell ref="A87:A89"/>
    <mergeCell ref="A90:A93"/>
    <mergeCell ref="A96:A98"/>
    <mergeCell ref="A103:A104"/>
    <mergeCell ref="A105:H106"/>
  </mergeCells>
  <pageMargins left="0.25" right="0.25" top="0.75" bottom="0.75" header="0.298611111111111" footer="0.298611111111111"/>
  <pageSetup paperSize="9" scale="51"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tabSelected="1" workbookViewId="0">
      <selection activeCell="G3" sqref="G3:I3"/>
    </sheetView>
  </sheetViews>
  <sheetFormatPr defaultColWidth="9" defaultRowHeight="14.25"/>
  <cols>
    <col min="1" max="1" width="6.8" customWidth="1"/>
    <col min="2" max="2" width="12.4666666666667" customWidth="1"/>
    <col min="3" max="3" width="30.6" customWidth="1"/>
    <col min="4" max="4" width="23.4" customWidth="1"/>
    <col min="5" max="5" width="8.06666666666667" customWidth="1"/>
    <col min="6" max="6" width="8.53333333333333" customWidth="1"/>
    <col min="7" max="7" width="12.6" customWidth="1"/>
    <col min="8" max="10" width="15.2" customWidth="1"/>
  </cols>
  <sheetData>
    <row r="1" ht="20.25" spans="1:10">
      <c r="A1" s="53" t="s">
        <v>741</v>
      </c>
      <c r="B1" s="53"/>
      <c r="C1" s="53"/>
      <c r="D1" s="53"/>
      <c r="E1" s="53"/>
      <c r="F1" s="53"/>
      <c r="G1" s="53"/>
      <c r="H1" s="53"/>
      <c r="I1" s="53"/>
      <c r="J1" s="53"/>
    </row>
    <row r="2" ht="29.25" spans="1:10">
      <c r="A2" s="54" t="s">
        <v>742</v>
      </c>
      <c r="B2" s="55"/>
      <c r="C2" s="56"/>
      <c r="D2" s="56"/>
      <c r="E2" s="56"/>
      <c r="F2" s="54"/>
      <c r="G2" s="54"/>
      <c r="H2" s="56"/>
      <c r="I2" s="56"/>
      <c r="J2" s="56"/>
    </row>
    <row r="3" ht="34.05" customHeight="1" spans="1:10">
      <c r="A3" s="57" t="s">
        <v>2</v>
      </c>
      <c r="B3" s="58" t="s">
        <v>3</v>
      </c>
      <c r="C3" s="58" t="s">
        <v>4</v>
      </c>
      <c r="D3" s="58" t="s">
        <v>743</v>
      </c>
      <c r="E3" s="65" t="s">
        <v>744</v>
      </c>
      <c r="F3" s="65" t="s">
        <v>745</v>
      </c>
      <c r="G3" s="65" t="s">
        <v>746</v>
      </c>
      <c r="H3" s="65" t="s">
        <v>747</v>
      </c>
      <c r="I3" s="65" t="s">
        <v>748</v>
      </c>
      <c r="J3" s="58" t="s">
        <v>749</v>
      </c>
    </row>
    <row r="4" ht="30" customHeight="1" spans="1:10">
      <c r="A4" s="59">
        <v>1</v>
      </c>
      <c r="B4" s="60">
        <v>330404008</v>
      </c>
      <c r="C4" s="60" t="s">
        <v>750</v>
      </c>
      <c r="D4" s="60" t="s">
        <v>751</v>
      </c>
      <c r="E4" s="60"/>
      <c r="F4" s="66" t="s">
        <v>16</v>
      </c>
      <c r="G4" s="59">
        <f>VLOOKUP(B4,[1]临床类!$A$1:$H$65536,6,FALSE)</f>
        <v>1500</v>
      </c>
      <c r="H4" s="59">
        <f>VLOOKUP(B4,[1]临床类!$A$1:$H$65536,7,FALSE)</f>
        <v>1350</v>
      </c>
      <c r="I4" s="59">
        <f>VLOOKUP(B4,[1]临床类!$A$1:$H$65536,8,FALSE)</f>
        <v>1050</v>
      </c>
      <c r="J4" s="70" t="str">
        <f>VLOOKUP(B4,[1]临床类!$A$1:$I$65536,9,FALSE)</f>
        <v>*；干细胞移植加收220元</v>
      </c>
    </row>
    <row r="5" ht="32" customHeight="1" spans="1:10">
      <c r="A5" s="59">
        <v>2</v>
      </c>
      <c r="B5" s="60" t="s">
        <v>752</v>
      </c>
      <c r="C5" s="60" t="s">
        <v>70</v>
      </c>
      <c r="D5" s="60" t="s">
        <v>753</v>
      </c>
      <c r="E5" s="60" t="s">
        <v>754</v>
      </c>
      <c r="F5" s="66" t="s">
        <v>16</v>
      </c>
      <c r="G5" s="59">
        <f>VLOOKUP(B5,[1]临床类!$A$1:$H$65536,6,FALSE)</f>
        <v>2200</v>
      </c>
      <c r="H5" s="59">
        <f>VLOOKUP(B5,[1]临床类!$A$1:$H$65536,7,FALSE)</f>
        <v>1980</v>
      </c>
      <c r="I5" s="59">
        <f>VLOOKUP(B5,[1]临床类!$A$1:$H$65536,8,FALSE)</f>
        <v>1780</v>
      </c>
      <c r="J5" s="70" t="str">
        <f>VLOOKUP(B5,[1]临床类!$A$1:$I$65536,9,FALSE)</f>
        <v>*；干细胞移植加收450元，仅切除病灶按照50%收取</v>
      </c>
    </row>
    <row r="6" ht="30" customHeight="1" spans="1:10">
      <c r="A6" s="59">
        <v>3</v>
      </c>
      <c r="B6" s="60" t="s">
        <v>755</v>
      </c>
      <c r="C6" s="60" t="s">
        <v>70</v>
      </c>
      <c r="D6" s="60" t="s">
        <v>756</v>
      </c>
      <c r="E6" s="60"/>
      <c r="F6" s="66" t="s">
        <v>16</v>
      </c>
      <c r="G6" s="59">
        <f>VLOOKUP(B6,[1]临床类!$A$1:$H$65536,6,FALSE)</f>
        <v>1480</v>
      </c>
      <c r="H6" s="59">
        <f>VLOOKUP(B6,[1]临床类!$A$1:$H$65536,7,FALSE)</f>
        <v>1400</v>
      </c>
      <c r="I6" s="59">
        <f>VLOOKUP(B6,[1]临床类!$A$1:$H$65536,8,FALSE)</f>
        <v>1250</v>
      </c>
      <c r="J6" s="70" t="str">
        <f>VLOOKUP(B6,[1]临床类!$A$1:$I$65536,9,FALSE)</f>
        <v>干细胞移植加收300元</v>
      </c>
    </row>
    <row r="7" ht="27" customHeight="1" spans="1:10">
      <c r="A7" s="59">
        <v>4</v>
      </c>
      <c r="B7" s="60">
        <v>330404012</v>
      </c>
      <c r="C7" s="60" t="s">
        <v>757</v>
      </c>
      <c r="D7" s="60"/>
      <c r="E7" s="60"/>
      <c r="F7" s="66" t="s">
        <v>16</v>
      </c>
      <c r="G7" s="59">
        <f>VLOOKUP(B7,[1]临床类!$A$1:$H$65536,6,FALSE)</f>
        <v>2000</v>
      </c>
      <c r="H7" s="59">
        <f>VLOOKUP(B7,[1]临床类!$A$1:$H$65536,7,FALSE)</f>
        <v>1900</v>
      </c>
      <c r="I7" s="59">
        <f>VLOOKUP(B7,[1]临床类!$A$1:$H$65536,8,FALSE)</f>
        <v>1700</v>
      </c>
      <c r="J7" s="70"/>
    </row>
    <row r="8" ht="27" customHeight="1" spans="1:10">
      <c r="A8" s="59">
        <v>5</v>
      </c>
      <c r="B8" s="60">
        <v>330702012</v>
      </c>
      <c r="C8" s="60" t="s">
        <v>758</v>
      </c>
      <c r="D8" s="60" t="s">
        <v>759</v>
      </c>
      <c r="E8" s="60" t="s">
        <v>754</v>
      </c>
      <c r="F8" s="66" t="s">
        <v>16</v>
      </c>
      <c r="G8" s="59">
        <f>VLOOKUP(B8,[1]临床类!$A$1:$H$65536,6,FALSE)</f>
        <v>9000</v>
      </c>
      <c r="H8" s="59">
        <f>VLOOKUP(B8,[1]临床类!$A$1:$H$65536,7,FALSE)</f>
        <v>8550</v>
      </c>
      <c r="I8" s="59">
        <f>VLOOKUP(B8,[1]临床类!$A$1:$H$65536,8,FALSE)</f>
        <v>7650</v>
      </c>
      <c r="J8" s="70"/>
    </row>
    <row r="9" ht="21" customHeight="1" spans="1:10">
      <c r="A9" s="59">
        <v>6</v>
      </c>
      <c r="B9" s="60">
        <v>330702014</v>
      </c>
      <c r="C9" s="60" t="s">
        <v>760</v>
      </c>
      <c r="D9" s="60" t="s">
        <v>761</v>
      </c>
      <c r="E9" s="60"/>
      <c r="F9" s="66" t="s">
        <v>16</v>
      </c>
      <c r="G9" s="59">
        <f>VLOOKUP(B9,[1]临床类!$A$1:$H$65536,6,FALSE)</f>
        <v>2000</v>
      </c>
      <c r="H9" s="59">
        <f>VLOOKUP(B9,[1]临床类!$A$1:$H$65536,7,FALSE)</f>
        <v>1900</v>
      </c>
      <c r="I9" s="59">
        <f>VLOOKUP(B9,[1]临床类!$A$1:$H$65536,8,FALSE)</f>
        <v>1700</v>
      </c>
      <c r="J9" s="70"/>
    </row>
    <row r="10" ht="21" customHeight="1" spans="1:10">
      <c r="A10" s="59">
        <v>7</v>
      </c>
      <c r="B10" s="60">
        <v>330803020</v>
      </c>
      <c r="C10" s="60" t="s">
        <v>13</v>
      </c>
      <c r="D10" s="60"/>
      <c r="E10" s="60" t="s">
        <v>754</v>
      </c>
      <c r="F10" s="66" t="s">
        <v>16</v>
      </c>
      <c r="G10" s="59">
        <f>VLOOKUP(B10,[1]临床类!$A$1:$H$65536,6,FALSE)</f>
        <v>12000</v>
      </c>
      <c r="H10" s="59">
        <f>VLOOKUP(B10,[1]临床类!$A$1:$H$65536,7,FALSE)</f>
        <v>11400</v>
      </c>
      <c r="I10" s="59">
        <f>VLOOKUP(B10,[1]临床类!$A$1:$H$65536,8,FALSE)</f>
        <v>10200</v>
      </c>
      <c r="J10" s="70"/>
    </row>
    <row r="11" ht="21" customHeight="1" spans="1:10">
      <c r="A11" s="59">
        <v>8</v>
      </c>
      <c r="B11" s="60">
        <v>330803021</v>
      </c>
      <c r="C11" s="60" t="s">
        <v>762</v>
      </c>
      <c r="D11" s="60"/>
      <c r="E11" s="60" t="s">
        <v>754</v>
      </c>
      <c r="F11" s="66" t="s">
        <v>16</v>
      </c>
      <c r="G11" s="59">
        <f>VLOOKUP(B11,[1]临床类!$A$1:$H$65536,6,FALSE)</f>
        <v>20000</v>
      </c>
      <c r="H11" s="59">
        <f>VLOOKUP(B11,[1]临床类!$A$1:$H$65536,7,FALSE)</f>
        <v>19000</v>
      </c>
      <c r="I11" s="59">
        <f>VLOOKUP(B11,[1]临床类!$A$1:$H$65536,8,FALSE)</f>
        <v>17000</v>
      </c>
      <c r="J11" s="70"/>
    </row>
    <row r="12" ht="21" customHeight="1" spans="1:10">
      <c r="A12" s="59">
        <v>9</v>
      </c>
      <c r="B12" s="60">
        <v>331003010</v>
      </c>
      <c r="C12" s="60" t="s">
        <v>54</v>
      </c>
      <c r="D12" s="60"/>
      <c r="E12" s="60" t="s">
        <v>754</v>
      </c>
      <c r="F12" s="66" t="s">
        <v>16</v>
      </c>
      <c r="G12" s="59" t="str">
        <f>VLOOKUP(B12,[1]临床类!$A$1:$H$65536,6,FALSE)</f>
        <v>市场调节价</v>
      </c>
      <c r="H12" s="59" t="str">
        <f>VLOOKUP(B12,[1]临床类!$A$1:$H$65536,7,FALSE)</f>
        <v>市场调节价</v>
      </c>
      <c r="I12" s="59" t="str">
        <f>VLOOKUP(B12,[1]临床类!$A$1:$H$65536,8,FALSE)</f>
        <v>市场调节价</v>
      </c>
      <c r="J12" s="70"/>
    </row>
    <row r="13" ht="21" customHeight="1" spans="1:10">
      <c r="A13" s="59">
        <v>10</v>
      </c>
      <c r="B13" s="60">
        <v>331005017</v>
      </c>
      <c r="C13" s="60" t="s">
        <v>763</v>
      </c>
      <c r="D13" s="60" t="s">
        <v>761</v>
      </c>
      <c r="E13" s="60"/>
      <c r="F13" s="66" t="s">
        <v>16</v>
      </c>
      <c r="G13" s="59">
        <f>VLOOKUP(B13,[1]临床类!$A$1:$H$65536,6,FALSE)</f>
        <v>3280</v>
      </c>
      <c r="H13" s="59">
        <f>VLOOKUP(B13,[1]临床类!$A$1:$H$65536,7,FALSE)</f>
        <v>3120</v>
      </c>
      <c r="I13" s="59">
        <f>VLOOKUP(B13,[1]临床类!$A$1:$H$65536,8,FALSE)</f>
        <v>2790</v>
      </c>
      <c r="J13" s="70"/>
    </row>
    <row r="14" ht="21" customHeight="1" spans="1:10">
      <c r="A14" s="59">
        <v>11</v>
      </c>
      <c r="B14" s="60">
        <v>331005018</v>
      </c>
      <c r="C14" s="60" t="s">
        <v>764</v>
      </c>
      <c r="D14" s="60" t="s">
        <v>765</v>
      </c>
      <c r="E14" s="60" t="s">
        <v>754</v>
      </c>
      <c r="F14" s="66" t="s">
        <v>16</v>
      </c>
      <c r="G14" s="59">
        <f>VLOOKUP(B14,[1]临床类!$A$1:$H$65536,6,FALSE)</f>
        <v>8000</v>
      </c>
      <c r="H14" s="59">
        <f>VLOOKUP(B14,[1]临床类!$A$1:$H$65536,7,FALSE)</f>
        <v>7600</v>
      </c>
      <c r="I14" s="59">
        <f>VLOOKUP(B14,[1]临床类!$A$1:$H$65536,8,FALSE)</f>
        <v>6800</v>
      </c>
      <c r="J14" s="70"/>
    </row>
    <row r="15" ht="21" customHeight="1" spans="1:10">
      <c r="A15" s="59">
        <v>12</v>
      </c>
      <c r="B15" s="60">
        <v>331005019</v>
      </c>
      <c r="C15" s="60" t="s">
        <v>766</v>
      </c>
      <c r="D15" s="60"/>
      <c r="E15" s="60" t="s">
        <v>754</v>
      </c>
      <c r="F15" s="66" t="s">
        <v>16</v>
      </c>
      <c r="G15" s="59">
        <f>VLOOKUP(B15,[1]临床类!$A$1:$H$65536,6,FALSE)</f>
        <v>10000</v>
      </c>
      <c r="H15" s="59">
        <f>VLOOKUP(B15,[1]临床类!$A$1:$H$65536,7,FALSE)</f>
        <v>9500</v>
      </c>
      <c r="I15" s="59">
        <f>VLOOKUP(B15,[1]临床类!$A$1:$H$65536,8,FALSE)</f>
        <v>8500</v>
      </c>
      <c r="J15" s="70"/>
    </row>
    <row r="16" ht="21" customHeight="1" spans="1:10">
      <c r="A16" s="59">
        <v>13</v>
      </c>
      <c r="B16" s="60">
        <v>331005020</v>
      </c>
      <c r="C16" s="60" t="s">
        <v>767</v>
      </c>
      <c r="D16" s="60"/>
      <c r="E16" s="60" t="s">
        <v>754</v>
      </c>
      <c r="F16" s="66" t="s">
        <v>16</v>
      </c>
      <c r="G16" s="59">
        <f>VLOOKUP(B16,[1]临床类!$A$1:$H$65536,6,FALSE)</f>
        <v>12000</v>
      </c>
      <c r="H16" s="59">
        <f>VLOOKUP(B16,[1]临床类!$A$1:$H$65536,7,FALSE)</f>
        <v>11400</v>
      </c>
      <c r="I16" s="59">
        <f>VLOOKUP(B16,[1]临床类!$A$1:$H$65536,8,FALSE)</f>
        <v>10200</v>
      </c>
      <c r="J16" s="70"/>
    </row>
    <row r="17" ht="21" customHeight="1" spans="1:10">
      <c r="A17" s="59">
        <v>14</v>
      </c>
      <c r="B17" s="60">
        <v>331007014</v>
      </c>
      <c r="C17" s="60" t="s">
        <v>768</v>
      </c>
      <c r="D17" s="60" t="s">
        <v>761</v>
      </c>
      <c r="E17" s="60"/>
      <c r="F17" s="66" t="s">
        <v>16</v>
      </c>
      <c r="G17" s="59" t="str">
        <f>VLOOKUP(B17,[1]临床类!$A$1:$H$65536,6,FALSE)</f>
        <v>市场调节价</v>
      </c>
      <c r="H17" s="59" t="str">
        <f>VLOOKUP(B17,[1]临床类!$A$1:$H$65536,7,FALSE)</f>
        <v>市场调节价</v>
      </c>
      <c r="I17" s="59" t="str">
        <f>VLOOKUP(B17,[1]临床类!$A$1:$H$65536,8,FALSE)</f>
        <v>市场调节价</v>
      </c>
      <c r="J17" s="70"/>
    </row>
    <row r="18" ht="21" customHeight="1" spans="1:10">
      <c r="A18" s="59">
        <v>15</v>
      </c>
      <c r="B18" s="60">
        <v>331007015</v>
      </c>
      <c r="C18" s="60" t="s">
        <v>62</v>
      </c>
      <c r="D18" s="60" t="s">
        <v>769</v>
      </c>
      <c r="E18" s="60" t="s">
        <v>754</v>
      </c>
      <c r="F18" s="66" t="s">
        <v>16</v>
      </c>
      <c r="G18" s="59" t="str">
        <f>VLOOKUP(B18,[1]临床类!$A$1:$H$65536,6,FALSE)</f>
        <v>市场调节价</v>
      </c>
      <c r="H18" s="59" t="str">
        <f>VLOOKUP(B18,[1]临床类!$A$1:$H$65536,7,FALSE)</f>
        <v>市场调节价</v>
      </c>
      <c r="I18" s="59" t="str">
        <f>VLOOKUP(B18,[1]临床类!$A$1:$H$65536,8,FALSE)</f>
        <v>市场调节价</v>
      </c>
      <c r="J18" s="70"/>
    </row>
    <row r="19" ht="21" customHeight="1" spans="1:10">
      <c r="A19" s="59">
        <v>16</v>
      </c>
      <c r="B19" s="60">
        <v>331101019</v>
      </c>
      <c r="C19" s="60" t="s">
        <v>770</v>
      </c>
      <c r="D19" s="60" t="s">
        <v>771</v>
      </c>
      <c r="E19" s="60" t="s">
        <v>754</v>
      </c>
      <c r="F19" s="66" t="s">
        <v>16</v>
      </c>
      <c r="G19" s="59">
        <f>VLOOKUP(B19,[1]临床类!$A$1:$H$65536,6,FALSE)</f>
        <v>3600</v>
      </c>
      <c r="H19" s="59">
        <f>VLOOKUP(B19,[1]临床类!$A$1:$H$65536,7,FALSE)</f>
        <v>3420</v>
      </c>
      <c r="I19" s="59">
        <f>VLOOKUP(B19,[1]临床类!$A$1:$H$65536,8,FALSE)</f>
        <v>3060</v>
      </c>
      <c r="J19" s="70"/>
    </row>
    <row r="20" ht="21" customHeight="1" spans="1:10">
      <c r="A20" s="59">
        <v>17</v>
      </c>
      <c r="B20" s="60">
        <v>331101021</v>
      </c>
      <c r="C20" s="60" t="s">
        <v>772</v>
      </c>
      <c r="D20" s="60"/>
      <c r="E20" s="60"/>
      <c r="F20" s="66" t="s">
        <v>16</v>
      </c>
      <c r="G20" s="59">
        <f>VLOOKUP(B20,[1]临床类!$A$1:$H$65536,6,FALSE)</f>
        <v>600</v>
      </c>
      <c r="H20" s="59">
        <f>VLOOKUP(B20,[1]临床类!$A$1:$H$65536,7,FALSE)</f>
        <v>570</v>
      </c>
      <c r="I20" s="59">
        <f>VLOOKUP(B20,[1]临床类!$A$1:$H$65536,8,FALSE)</f>
        <v>510</v>
      </c>
      <c r="J20" s="70"/>
    </row>
    <row r="21" ht="21" customHeight="1" spans="1:10">
      <c r="A21" s="59">
        <v>18</v>
      </c>
      <c r="B21" s="60">
        <v>331101020</v>
      </c>
      <c r="C21" s="60" t="s">
        <v>773</v>
      </c>
      <c r="D21" s="60"/>
      <c r="E21" s="60"/>
      <c r="F21" s="66" t="s">
        <v>16</v>
      </c>
      <c r="G21" s="59">
        <f>VLOOKUP(B21,[1]临床类!$A$1:$H$65536,6,FALSE)</f>
        <v>1900</v>
      </c>
      <c r="H21" s="59">
        <f>VLOOKUP(B21,[1]临床类!$A$1:$H$65536,7,FALSE)</f>
        <v>1800</v>
      </c>
      <c r="I21" s="59">
        <f>VLOOKUP(B21,[1]临床类!$A$1:$H$65536,8,FALSE)</f>
        <v>1610</v>
      </c>
      <c r="J21" s="70"/>
    </row>
    <row r="22" ht="348" customHeight="1" spans="1:10">
      <c r="A22" s="59">
        <v>19</v>
      </c>
      <c r="B22" s="61">
        <v>331101026</v>
      </c>
      <c r="C22" s="61" t="s">
        <v>774</v>
      </c>
      <c r="D22" s="61" t="s">
        <v>775</v>
      </c>
      <c r="E22" s="61"/>
      <c r="F22" s="67" t="s">
        <v>16</v>
      </c>
      <c r="G22" s="59" t="str">
        <f>VLOOKUP(B22,[1]临床类!$A$1:$H$65536,6,FALSE)</f>
        <v>市场调节价</v>
      </c>
      <c r="H22" s="59" t="str">
        <f>VLOOKUP(B22,[1]临床类!$A$1:$H$65536,7,FALSE)</f>
        <v>市场调节价</v>
      </c>
      <c r="I22" s="59" t="str">
        <f>VLOOKUP(B22,[1]临床类!$A$1:$H$65536,8,FALSE)</f>
        <v>市场调节价</v>
      </c>
      <c r="J22" s="70"/>
    </row>
    <row r="23" ht="34.05" customHeight="1" spans="1:10">
      <c r="A23" s="59">
        <v>20</v>
      </c>
      <c r="B23" s="62">
        <v>331007016</v>
      </c>
      <c r="C23" s="62" t="s">
        <v>776</v>
      </c>
      <c r="D23" s="62" t="s">
        <v>777</v>
      </c>
      <c r="E23" s="62"/>
      <c r="F23" s="68" t="s">
        <v>16</v>
      </c>
      <c r="G23" s="59" t="str">
        <f>VLOOKUP(B23,[1]临床类!$A$1:$H$65536,6,FALSE)</f>
        <v>市场调节价</v>
      </c>
      <c r="H23" s="59" t="str">
        <f>VLOOKUP(B23,[1]临床类!$A$1:$H$65536,7,FALSE)</f>
        <v>市场调节价</v>
      </c>
      <c r="I23" s="59" t="str">
        <f>VLOOKUP(B23,[1]临床类!$A$1:$H$65536,8,FALSE)</f>
        <v>市场调节价</v>
      </c>
      <c r="J23" s="70"/>
    </row>
    <row r="24" s="52" customFormat="1" ht="48" customHeight="1" spans="1:10">
      <c r="A24" s="59">
        <v>21</v>
      </c>
      <c r="B24" s="63">
        <v>330401006</v>
      </c>
      <c r="C24" s="63" t="s">
        <v>778</v>
      </c>
      <c r="D24" s="64" t="s">
        <v>779</v>
      </c>
      <c r="E24" s="69" t="s">
        <v>754</v>
      </c>
      <c r="F24" s="69" t="s">
        <v>503</v>
      </c>
      <c r="G24" s="59">
        <f>VLOOKUP(B24,[1]临床类!$A$1:$H$65536,6,FALSE)</f>
        <v>1800</v>
      </c>
      <c r="H24" s="59">
        <f>VLOOKUP(B24,[1]临床类!$A$1:$H$65536,7,FALSE)</f>
        <v>1620</v>
      </c>
      <c r="I24" s="59">
        <f>VLOOKUP(B24,[1]临床类!$A$1:$H$65536,8,FALSE)</f>
        <v>1420</v>
      </c>
      <c r="J24" s="70" t="str">
        <f>VLOOKUP(B24,[1]临床类!$A$1:$I$65536,9,FALSE)</f>
        <v>*；需睫毛再造和肌瓣移植时加收260元</v>
      </c>
    </row>
    <row r="25" ht="35" customHeight="1"/>
    <row r="26" ht="35" customHeight="1"/>
  </sheetData>
  <mergeCells count="2">
    <mergeCell ref="A1:J1"/>
    <mergeCell ref="A2:J2"/>
  </mergeCells>
  <pageMargins left="0.25" right="0.25" top="0.75" bottom="0.75" header="0.298611111111111" footer="0.298611111111111"/>
  <pageSetup paperSize="9" scale="68"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6"/>
  <sheetViews>
    <sheetView workbookViewId="0">
      <selection activeCell="J6" sqref="J6"/>
    </sheetView>
  </sheetViews>
  <sheetFormatPr defaultColWidth="9" defaultRowHeight="14.25"/>
  <cols>
    <col min="1" max="1" width="7.66666666666667" style="50" customWidth="1"/>
    <col min="2" max="2" width="12.3666666666667" style="50" customWidth="1"/>
    <col min="3" max="3" width="15.4166666666667" style="50" customWidth="1"/>
    <col min="4" max="4" width="51.4666666666667" style="51" customWidth="1"/>
    <col min="5" max="6" width="10.5333333333333" style="50" customWidth="1"/>
    <col min="7" max="7" width="14.5" style="50" customWidth="1"/>
    <col min="8" max="8" width="12.875" style="50" customWidth="1"/>
    <col min="9" max="9" width="11.5" style="50" customWidth="1"/>
    <col min="10" max="10" width="32.1833333333333" style="50" customWidth="1"/>
    <col min="11" max="16384" width="9" style="2"/>
  </cols>
  <sheetData>
    <row r="1" ht="20.25" spans="1:10">
      <c r="A1" s="4" t="s">
        <v>780</v>
      </c>
      <c r="B1" s="4"/>
      <c r="C1" s="4"/>
      <c r="D1" s="4"/>
      <c r="E1" s="4"/>
      <c r="F1" s="4"/>
      <c r="G1" s="4"/>
      <c r="H1" s="4"/>
      <c r="I1" s="4"/>
      <c r="J1" s="4"/>
    </row>
    <row r="2" ht="29.25" spans="1:10">
      <c r="A2" s="24" t="s">
        <v>781</v>
      </c>
      <c r="B2" s="25"/>
      <c r="C2" s="26"/>
      <c r="D2" s="26"/>
      <c r="E2" s="26"/>
      <c r="F2" s="24"/>
      <c r="G2" s="24"/>
      <c r="H2" s="26"/>
      <c r="I2" s="26"/>
      <c r="J2" s="26"/>
    </row>
    <row r="3" ht="32" customHeight="1" spans="1:10">
      <c r="A3" s="41" t="s">
        <v>2</v>
      </c>
      <c r="B3" s="41" t="s">
        <v>3</v>
      </c>
      <c r="C3" s="41" t="s">
        <v>4</v>
      </c>
      <c r="D3" s="41" t="s">
        <v>743</v>
      </c>
      <c r="E3" s="41" t="s">
        <v>782</v>
      </c>
      <c r="F3" s="41" t="s">
        <v>7</v>
      </c>
      <c r="G3" s="41" t="s">
        <v>783</v>
      </c>
      <c r="H3" s="41" t="s">
        <v>784</v>
      </c>
      <c r="I3" s="41" t="s">
        <v>785</v>
      </c>
      <c r="J3" s="41" t="s">
        <v>749</v>
      </c>
    </row>
    <row r="4" ht="47.25" spans="1:10">
      <c r="A4" s="8">
        <v>1</v>
      </c>
      <c r="B4" s="30">
        <v>311501001</v>
      </c>
      <c r="C4" s="30" t="s">
        <v>786</v>
      </c>
      <c r="D4" s="30" t="s">
        <v>787</v>
      </c>
      <c r="E4" s="30"/>
      <c r="F4" s="34" t="s">
        <v>16</v>
      </c>
      <c r="G4" s="34">
        <v>40</v>
      </c>
      <c r="H4" s="34">
        <v>40</v>
      </c>
      <c r="I4" s="34">
        <v>40</v>
      </c>
      <c r="J4" s="30" t="s">
        <v>788</v>
      </c>
    </row>
    <row r="5" ht="15.75" spans="1:10">
      <c r="A5" s="8">
        <v>2</v>
      </c>
      <c r="B5" s="30"/>
      <c r="C5" s="30"/>
      <c r="D5" s="30" t="s">
        <v>789</v>
      </c>
      <c r="E5" s="30"/>
      <c r="F5" s="34"/>
      <c r="G5" s="34"/>
      <c r="H5" s="30"/>
      <c r="I5" s="30"/>
      <c r="J5" s="30"/>
    </row>
    <row r="6" ht="15.75" spans="1:10">
      <c r="A6" s="8">
        <v>3</v>
      </c>
      <c r="B6" s="30"/>
      <c r="C6" s="30"/>
      <c r="D6" s="30" t="s">
        <v>790</v>
      </c>
      <c r="E6" s="30"/>
      <c r="F6" s="34"/>
      <c r="G6" s="34"/>
      <c r="H6" s="30"/>
      <c r="I6" s="30"/>
      <c r="J6" s="30"/>
    </row>
    <row r="7" ht="15.75" spans="1:10">
      <c r="A7" s="8">
        <v>4</v>
      </c>
      <c r="B7" s="30"/>
      <c r="C7" s="30"/>
      <c r="D7" s="30" t="s">
        <v>791</v>
      </c>
      <c r="E7" s="30"/>
      <c r="F7" s="34"/>
      <c r="G7" s="34"/>
      <c r="H7" s="30"/>
      <c r="I7" s="30"/>
      <c r="J7" s="30"/>
    </row>
    <row r="8" ht="15.75" spans="1:10">
      <c r="A8" s="8">
        <v>5</v>
      </c>
      <c r="B8" s="30"/>
      <c r="C8" s="30"/>
      <c r="D8" s="30" t="s">
        <v>792</v>
      </c>
      <c r="E8" s="30"/>
      <c r="F8" s="34"/>
      <c r="G8" s="34"/>
      <c r="H8" s="30"/>
      <c r="I8" s="30"/>
      <c r="J8" s="30"/>
    </row>
    <row r="9" ht="15.75" spans="1:10">
      <c r="A9" s="8">
        <v>6</v>
      </c>
      <c r="B9" s="30"/>
      <c r="C9" s="30"/>
      <c r="D9" s="30" t="s">
        <v>793</v>
      </c>
      <c r="E9" s="30"/>
      <c r="F9" s="34"/>
      <c r="G9" s="34"/>
      <c r="H9" s="30"/>
      <c r="I9" s="30"/>
      <c r="J9" s="30"/>
    </row>
    <row r="10" ht="15.75" spans="1:10">
      <c r="A10" s="8">
        <v>7</v>
      </c>
      <c r="B10" s="30"/>
      <c r="C10" s="30"/>
      <c r="D10" s="30" t="s">
        <v>794</v>
      </c>
      <c r="E10" s="30"/>
      <c r="F10" s="34"/>
      <c r="G10" s="34"/>
      <c r="H10" s="30"/>
      <c r="I10" s="30"/>
      <c r="J10" s="30"/>
    </row>
    <row r="11" ht="15.75" spans="1:10">
      <c r="A11" s="8">
        <v>8</v>
      </c>
      <c r="B11" s="30"/>
      <c r="C11" s="30"/>
      <c r="D11" s="30" t="s">
        <v>795</v>
      </c>
      <c r="E11" s="30"/>
      <c r="F11" s="34"/>
      <c r="G11" s="34"/>
      <c r="H11" s="30"/>
      <c r="I11" s="30"/>
      <c r="J11" s="30"/>
    </row>
    <row r="12" ht="15.75" spans="1:10">
      <c r="A12" s="8">
        <v>9</v>
      </c>
      <c r="B12" s="30"/>
      <c r="C12" s="30"/>
      <c r="D12" s="30" t="s">
        <v>796</v>
      </c>
      <c r="E12" s="30"/>
      <c r="F12" s="34"/>
      <c r="G12" s="34"/>
      <c r="H12" s="30"/>
      <c r="I12" s="30"/>
      <c r="J12" s="30"/>
    </row>
    <row r="13" ht="15.75" spans="1:10">
      <c r="A13" s="8">
        <v>10</v>
      </c>
      <c r="B13" s="30"/>
      <c r="C13" s="30"/>
      <c r="D13" s="30" t="s">
        <v>797</v>
      </c>
      <c r="E13" s="30"/>
      <c r="F13" s="34"/>
      <c r="G13" s="34"/>
      <c r="H13" s="30"/>
      <c r="I13" s="30"/>
      <c r="J13" s="30"/>
    </row>
    <row r="14" ht="15.75" spans="1:10">
      <c r="A14" s="8">
        <v>11</v>
      </c>
      <c r="B14" s="30"/>
      <c r="C14" s="30"/>
      <c r="D14" s="30" t="s">
        <v>798</v>
      </c>
      <c r="E14" s="30"/>
      <c r="F14" s="34"/>
      <c r="G14" s="34"/>
      <c r="H14" s="30"/>
      <c r="I14" s="30"/>
      <c r="J14" s="30"/>
    </row>
    <row r="15" ht="15.75" spans="1:10">
      <c r="A15" s="8">
        <v>12</v>
      </c>
      <c r="B15" s="30"/>
      <c r="C15" s="30"/>
      <c r="D15" s="30" t="s">
        <v>799</v>
      </c>
      <c r="E15" s="30"/>
      <c r="F15" s="34"/>
      <c r="G15" s="34"/>
      <c r="H15" s="30"/>
      <c r="I15" s="30"/>
      <c r="J15" s="30"/>
    </row>
    <row r="16" ht="15.75" spans="1:10">
      <c r="A16" s="8">
        <v>13</v>
      </c>
      <c r="B16" s="30"/>
      <c r="C16" s="30"/>
      <c r="D16" s="30" t="s">
        <v>800</v>
      </c>
      <c r="E16" s="30"/>
      <c r="F16" s="34"/>
      <c r="G16" s="34"/>
      <c r="H16" s="30"/>
      <c r="I16" s="30"/>
      <c r="J16" s="30"/>
    </row>
    <row r="17" ht="15.75" spans="1:10">
      <c r="A17" s="8">
        <v>14</v>
      </c>
      <c r="B17" s="30"/>
      <c r="C17" s="30"/>
      <c r="D17" s="30" t="s">
        <v>801</v>
      </c>
      <c r="E17" s="30"/>
      <c r="F17" s="34"/>
      <c r="G17" s="34"/>
      <c r="H17" s="30"/>
      <c r="I17" s="30"/>
      <c r="J17" s="30"/>
    </row>
    <row r="18" ht="15.75" spans="1:10">
      <c r="A18" s="8">
        <v>15</v>
      </c>
      <c r="B18" s="30"/>
      <c r="C18" s="30"/>
      <c r="D18" s="30" t="s">
        <v>802</v>
      </c>
      <c r="E18" s="30"/>
      <c r="F18" s="34"/>
      <c r="G18" s="34"/>
      <c r="H18" s="30"/>
      <c r="I18" s="30"/>
      <c r="J18" s="30"/>
    </row>
    <row r="19" ht="15.75" spans="1:10">
      <c r="A19" s="8">
        <v>16</v>
      </c>
      <c r="B19" s="30"/>
      <c r="C19" s="30"/>
      <c r="D19" s="30" t="s">
        <v>803</v>
      </c>
      <c r="E19" s="30"/>
      <c r="F19" s="34"/>
      <c r="G19" s="34"/>
      <c r="H19" s="30"/>
      <c r="I19" s="30"/>
      <c r="J19" s="30"/>
    </row>
    <row r="20" ht="15.75" spans="1:10">
      <c r="A20" s="8">
        <v>17</v>
      </c>
      <c r="B20" s="30"/>
      <c r="C20" s="30"/>
      <c r="D20" s="30" t="s">
        <v>804</v>
      </c>
      <c r="E20" s="30"/>
      <c r="F20" s="34"/>
      <c r="G20" s="34"/>
      <c r="H20" s="30"/>
      <c r="I20" s="30"/>
      <c r="J20" s="30"/>
    </row>
    <row r="21" ht="15.75" spans="1:10">
      <c r="A21" s="8">
        <v>18</v>
      </c>
      <c r="B21" s="30"/>
      <c r="C21" s="30"/>
      <c r="D21" s="30" t="s">
        <v>805</v>
      </c>
      <c r="E21" s="30"/>
      <c r="F21" s="34"/>
      <c r="G21" s="34"/>
      <c r="H21" s="30"/>
      <c r="I21" s="30"/>
      <c r="J21" s="30"/>
    </row>
    <row r="22" ht="15.75" spans="1:10">
      <c r="A22" s="8">
        <v>19</v>
      </c>
      <c r="B22" s="30"/>
      <c r="C22" s="30"/>
      <c r="D22" s="30" t="s">
        <v>806</v>
      </c>
      <c r="E22" s="30"/>
      <c r="F22" s="34"/>
      <c r="G22" s="34"/>
      <c r="H22" s="30"/>
      <c r="I22" s="30"/>
      <c r="J22" s="30"/>
    </row>
    <row r="23" ht="15.75" spans="1:10">
      <c r="A23" s="8">
        <v>20</v>
      </c>
      <c r="B23" s="30"/>
      <c r="C23" s="30"/>
      <c r="D23" s="30" t="s">
        <v>807</v>
      </c>
      <c r="E23" s="30"/>
      <c r="F23" s="34"/>
      <c r="G23" s="34"/>
      <c r="H23" s="30"/>
      <c r="I23" s="30"/>
      <c r="J23" s="30"/>
    </row>
    <row r="24" ht="15.75" spans="1:10">
      <c r="A24" s="8">
        <v>21</v>
      </c>
      <c r="B24" s="30"/>
      <c r="C24" s="30"/>
      <c r="D24" s="30" t="s">
        <v>808</v>
      </c>
      <c r="E24" s="30"/>
      <c r="F24" s="34"/>
      <c r="G24" s="34"/>
      <c r="H24" s="30"/>
      <c r="I24" s="30"/>
      <c r="J24" s="30"/>
    </row>
    <row r="25" ht="15.75" spans="1:10">
      <c r="A25" s="8">
        <v>22</v>
      </c>
      <c r="B25" s="30"/>
      <c r="C25" s="30"/>
      <c r="D25" s="30" t="s">
        <v>809</v>
      </c>
      <c r="E25" s="30"/>
      <c r="F25" s="34"/>
      <c r="G25" s="34"/>
      <c r="H25" s="30"/>
      <c r="I25" s="30"/>
      <c r="J25" s="30"/>
    </row>
    <row r="26" ht="15.75" spans="1:10">
      <c r="A26" s="8">
        <v>23</v>
      </c>
      <c r="B26" s="30"/>
      <c r="C26" s="30"/>
      <c r="D26" s="30" t="s">
        <v>810</v>
      </c>
      <c r="E26" s="30"/>
      <c r="F26" s="34"/>
      <c r="G26" s="34"/>
      <c r="H26" s="30"/>
      <c r="I26" s="30"/>
      <c r="J26" s="30"/>
    </row>
    <row r="27" ht="15.75" spans="1:10">
      <c r="A27" s="8">
        <v>24</v>
      </c>
      <c r="B27" s="30"/>
      <c r="C27" s="30"/>
      <c r="D27" s="30" t="s">
        <v>811</v>
      </c>
      <c r="E27" s="30"/>
      <c r="F27" s="34"/>
      <c r="G27" s="34" t="s">
        <v>812</v>
      </c>
      <c r="H27" s="30" t="s">
        <v>812</v>
      </c>
      <c r="I27" s="30" t="s">
        <v>812</v>
      </c>
      <c r="J27" s="30"/>
    </row>
    <row r="28" ht="15.75" spans="1:10">
      <c r="A28" s="8">
        <v>25</v>
      </c>
      <c r="B28" s="30"/>
      <c r="C28" s="30"/>
      <c r="D28" s="30" t="s">
        <v>813</v>
      </c>
      <c r="E28" s="30"/>
      <c r="F28" s="34"/>
      <c r="G28" s="34"/>
      <c r="H28" s="30"/>
      <c r="I28" s="30"/>
      <c r="J28" s="30"/>
    </row>
    <row r="29" ht="15.75" spans="1:10">
      <c r="A29" s="8">
        <v>26</v>
      </c>
      <c r="B29" s="30"/>
      <c r="C29" s="30"/>
      <c r="D29" s="30" t="s">
        <v>814</v>
      </c>
      <c r="E29" s="30"/>
      <c r="F29" s="34"/>
      <c r="G29" s="34"/>
      <c r="H29" s="30"/>
      <c r="I29" s="30"/>
      <c r="J29" s="30"/>
    </row>
    <row r="30" ht="15.75" spans="1:10">
      <c r="A30" s="8">
        <v>27</v>
      </c>
      <c r="B30" s="30"/>
      <c r="C30" s="30"/>
      <c r="D30" s="30" t="s">
        <v>815</v>
      </c>
      <c r="E30" s="30"/>
      <c r="F30" s="34"/>
      <c r="G30" s="34"/>
      <c r="H30" s="30"/>
      <c r="I30" s="30"/>
      <c r="J30" s="30"/>
    </row>
    <row r="31" ht="15.75" spans="1:10">
      <c r="A31" s="8">
        <v>28</v>
      </c>
      <c r="B31" s="30"/>
      <c r="C31" s="30"/>
      <c r="D31" s="30" t="s">
        <v>816</v>
      </c>
      <c r="E31" s="30"/>
      <c r="F31" s="34"/>
      <c r="G31" s="34"/>
      <c r="H31" s="30"/>
      <c r="I31" s="30"/>
      <c r="J31" s="30"/>
    </row>
    <row r="32" ht="15.75" spans="1:10">
      <c r="A32" s="8">
        <v>29</v>
      </c>
      <c r="B32" s="30"/>
      <c r="C32" s="30"/>
      <c r="D32" s="30" t="s">
        <v>817</v>
      </c>
      <c r="E32" s="30"/>
      <c r="F32" s="34"/>
      <c r="G32" s="34"/>
      <c r="H32" s="30"/>
      <c r="I32" s="30"/>
      <c r="J32" s="30"/>
    </row>
    <row r="33" ht="15.75" spans="1:10">
      <c r="A33" s="8">
        <v>30</v>
      </c>
      <c r="B33" s="30"/>
      <c r="C33" s="30"/>
      <c r="D33" s="30" t="s">
        <v>818</v>
      </c>
      <c r="E33" s="30"/>
      <c r="F33" s="34"/>
      <c r="G33" s="34"/>
      <c r="H33" s="30"/>
      <c r="I33" s="30"/>
      <c r="J33" s="30"/>
    </row>
    <row r="34" ht="15.75" spans="1:10">
      <c r="A34" s="8">
        <v>31</v>
      </c>
      <c r="B34" s="30"/>
      <c r="C34" s="30"/>
      <c r="D34" s="30" t="s">
        <v>819</v>
      </c>
      <c r="E34" s="30"/>
      <c r="F34" s="34"/>
      <c r="G34" s="34"/>
      <c r="H34" s="30"/>
      <c r="I34" s="30"/>
      <c r="J34" s="30"/>
    </row>
    <row r="35" ht="15.75" spans="1:10">
      <c r="A35" s="8">
        <v>32</v>
      </c>
      <c r="B35" s="30"/>
      <c r="C35" s="30"/>
      <c r="D35" s="30" t="s">
        <v>820</v>
      </c>
      <c r="E35" s="30"/>
      <c r="F35" s="34"/>
      <c r="G35" s="34"/>
      <c r="H35" s="30"/>
      <c r="I35" s="30"/>
      <c r="J35" s="30"/>
    </row>
    <row r="36" ht="15.75" spans="1:10">
      <c r="A36" s="8">
        <v>33</v>
      </c>
      <c r="B36" s="30"/>
      <c r="C36" s="30"/>
      <c r="D36" s="30" t="s">
        <v>821</v>
      </c>
      <c r="E36" s="30"/>
      <c r="F36" s="34"/>
      <c r="G36" s="34"/>
      <c r="H36" s="30"/>
      <c r="I36" s="30"/>
      <c r="J36" s="30"/>
    </row>
    <row r="37" ht="15.75" spans="1:10">
      <c r="A37" s="8">
        <v>34</v>
      </c>
      <c r="B37" s="30"/>
      <c r="C37" s="30"/>
      <c r="D37" s="30" t="s">
        <v>822</v>
      </c>
      <c r="E37" s="30"/>
      <c r="F37" s="34"/>
      <c r="G37" s="34"/>
      <c r="H37" s="30"/>
      <c r="I37" s="30"/>
      <c r="J37" s="30"/>
    </row>
    <row r="38" ht="15.75" spans="1:10">
      <c r="A38" s="8">
        <v>35</v>
      </c>
      <c r="B38" s="30"/>
      <c r="C38" s="30"/>
      <c r="D38" s="30" t="s">
        <v>823</v>
      </c>
      <c r="E38" s="30"/>
      <c r="F38" s="34"/>
      <c r="G38" s="34"/>
      <c r="H38" s="30"/>
      <c r="I38" s="30"/>
      <c r="J38" s="30"/>
    </row>
    <row r="39" ht="15.75" spans="1:10">
      <c r="A39" s="8">
        <v>36</v>
      </c>
      <c r="B39" s="30"/>
      <c r="C39" s="30"/>
      <c r="D39" s="30" t="s">
        <v>824</v>
      </c>
      <c r="E39" s="30"/>
      <c r="F39" s="34"/>
      <c r="G39" s="34"/>
      <c r="H39" s="30"/>
      <c r="I39" s="30"/>
      <c r="J39" s="30"/>
    </row>
    <row r="40" ht="15.75" spans="1:10">
      <c r="A40" s="8">
        <v>37</v>
      </c>
      <c r="B40" s="30"/>
      <c r="C40" s="30"/>
      <c r="D40" s="30" t="s">
        <v>825</v>
      </c>
      <c r="E40" s="30"/>
      <c r="F40" s="34"/>
      <c r="G40" s="34"/>
      <c r="H40" s="30"/>
      <c r="I40" s="30"/>
      <c r="J40" s="30"/>
    </row>
    <row r="41" ht="15.75" spans="1:10">
      <c r="A41" s="8">
        <v>38</v>
      </c>
      <c r="B41" s="30"/>
      <c r="C41" s="30"/>
      <c r="D41" s="30" t="s">
        <v>826</v>
      </c>
      <c r="E41" s="30"/>
      <c r="F41" s="34"/>
      <c r="G41" s="34"/>
      <c r="H41" s="30"/>
      <c r="I41" s="30"/>
      <c r="J41" s="30"/>
    </row>
    <row r="42" ht="15.75" spans="1:10">
      <c r="A42" s="8">
        <v>39</v>
      </c>
      <c r="B42" s="30"/>
      <c r="C42" s="30"/>
      <c r="D42" s="30" t="s">
        <v>827</v>
      </c>
      <c r="E42" s="30"/>
      <c r="F42" s="34"/>
      <c r="G42" s="34"/>
      <c r="H42" s="30"/>
      <c r="I42" s="30"/>
      <c r="J42" s="30"/>
    </row>
    <row r="43" ht="63" spans="1:10">
      <c r="A43" s="8">
        <v>40</v>
      </c>
      <c r="B43" s="30"/>
      <c r="C43" s="30" t="s">
        <v>828</v>
      </c>
      <c r="D43" s="30" t="s">
        <v>829</v>
      </c>
      <c r="E43" s="30"/>
      <c r="F43" s="34" t="s">
        <v>16</v>
      </c>
      <c r="G43" s="34" t="s">
        <v>812</v>
      </c>
      <c r="H43" s="30" t="s">
        <v>812</v>
      </c>
      <c r="I43" s="30" t="s">
        <v>812</v>
      </c>
      <c r="J43" s="30"/>
    </row>
    <row r="44" ht="47.25" spans="1:10">
      <c r="A44" s="8">
        <v>41</v>
      </c>
      <c r="B44" s="30"/>
      <c r="C44" s="30" t="s">
        <v>830</v>
      </c>
      <c r="D44" s="30" t="s">
        <v>831</v>
      </c>
      <c r="E44" s="30"/>
      <c r="F44" s="34" t="s">
        <v>16</v>
      </c>
      <c r="G44" s="34" t="s">
        <v>812</v>
      </c>
      <c r="H44" s="30" t="s">
        <v>812</v>
      </c>
      <c r="I44" s="30" t="s">
        <v>812</v>
      </c>
      <c r="J44" s="30"/>
    </row>
    <row r="45" ht="31.5" spans="1:10">
      <c r="A45" s="8">
        <v>42</v>
      </c>
      <c r="B45" s="30">
        <v>311501002</v>
      </c>
      <c r="C45" s="30" t="s">
        <v>832</v>
      </c>
      <c r="D45" s="30" t="s">
        <v>833</v>
      </c>
      <c r="E45" s="30"/>
      <c r="F45" s="34" t="s">
        <v>16</v>
      </c>
      <c r="G45" s="34">
        <v>60</v>
      </c>
      <c r="H45" s="30">
        <v>60</v>
      </c>
      <c r="I45" s="30">
        <v>60</v>
      </c>
      <c r="J45" s="30" t="s">
        <v>834</v>
      </c>
    </row>
    <row r="46" ht="47.25" spans="1:10">
      <c r="A46" s="8">
        <v>43</v>
      </c>
      <c r="B46" s="30"/>
      <c r="C46" s="30" t="s">
        <v>835</v>
      </c>
      <c r="D46" s="30"/>
      <c r="E46" s="30"/>
      <c r="F46" s="34"/>
      <c r="G46" s="34"/>
      <c r="H46" s="30"/>
      <c r="I46" s="30"/>
      <c r="J46" s="30"/>
    </row>
    <row r="47" ht="31.5" spans="1:10">
      <c r="A47" s="8">
        <v>44</v>
      </c>
      <c r="B47" s="30"/>
      <c r="C47" s="30" t="s">
        <v>836</v>
      </c>
      <c r="D47" s="30"/>
      <c r="E47" s="30"/>
      <c r="F47" s="34"/>
      <c r="G47" s="34"/>
      <c r="H47" s="30"/>
      <c r="I47" s="30"/>
      <c r="J47" s="30"/>
    </row>
    <row r="48" ht="31.5" spans="1:10">
      <c r="A48" s="8">
        <v>45</v>
      </c>
      <c r="B48" s="30"/>
      <c r="C48" s="30" t="s">
        <v>837</v>
      </c>
      <c r="D48" s="30"/>
      <c r="E48" s="30"/>
      <c r="F48" s="34"/>
      <c r="G48" s="34"/>
      <c r="H48" s="30"/>
      <c r="I48" s="30"/>
      <c r="J48" s="30"/>
    </row>
    <row r="49" ht="31.5" spans="1:10">
      <c r="A49" s="8">
        <v>46</v>
      </c>
      <c r="B49" s="30"/>
      <c r="C49" s="30" t="s">
        <v>838</v>
      </c>
      <c r="D49" s="30"/>
      <c r="E49" s="30"/>
      <c r="F49" s="34"/>
      <c r="G49" s="34"/>
      <c r="H49" s="30"/>
      <c r="I49" s="30"/>
      <c r="J49" s="30"/>
    </row>
    <row r="50" ht="15.75" spans="1:10">
      <c r="A50" s="8">
        <v>47</v>
      </c>
      <c r="B50" s="30"/>
      <c r="C50" s="30" t="s">
        <v>839</v>
      </c>
      <c r="D50" s="30"/>
      <c r="E50" s="30"/>
      <c r="F50" s="34"/>
      <c r="G50" s="34" t="s">
        <v>812</v>
      </c>
      <c r="H50" s="30" t="s">
        <v>812</v>
      </c>
      <c r="I50" s="30" t="s">
        <v>812</v>
      </c>
      <c r="J50" s="30"/>
    </row>
    <row r="51" ht="31.5" spans="1:10">
      <c r="A51" s="8">
        <v>48</v>
      </c>
      <c r="B51" s="30"/>
      <c r="C51" s="30" t="s">
        <v>840</v>
      </c>
      <c r="D51" s="30"/>
      <c r="E51" s="30"/>
      <c r="F51" s="34"/>
      <c r="G51" s="34" t="s">
        <v>812</v>
      </c>
      <c r="H51" s="30" t="s">
        <v>812</v>
      </c>
      <c r="I51" s="30" t="s">
        <v>812</v>
      </c>
      <c r="J51" s="30"/>
    </row>
    <row r="52" ht="31.5" spans="1:10">
      <c r="A52" s="8">
        <v>49</v>
      </c>
      <c r="B52" s="30"/>
      <c r="C52" s="30" t="s">
        <v>841</v>
      </c>
      <c r="D52" s="30"/>
      <c r="E52" s="30"/>
      <c r="F52" s="34"/>
      <c r="G52" s="34" t="s">
        <v>812</v>
      </c>
      <c r="H52" s="30" t="s">
        <v>812</v>
      </c>
      <c r="I52" s="30" t="s">
        <v>812</v>
      </c>
      <c r="J52" s="30"/>
    </row>
    <row r="53" ht="15.75" spans="1:10">
      <c r="A53" s="8">
        <v>50</v>
      </c>
      <c r="B53" s="30"/>
      <c r="C53" s="30" t="s">
        <v>842</v>
      </c>
      <c r="D53" s="30"/>
      <c r="E53" s="30"/>
      <c r="F53" s="34"/>
      <c r="G53" s="34" t="s">
        <v>812</v>
      </c>
      <c r="H53" s="30" t="s">
        <v>812</v>
      </c>
      <c r="I53" s="30" t="s">
        <v>812</v>
      </c>
      <c r="J53" s="30"/>
    </row>
    <row r="54" ht="31.5" spans="1:10">
      <c r="A54" s="8">
        <v>51</v>
      </c>
      <c r="B54" s="30"/>
      <c r="C54" s="30" t="s">
        <v>843</v>
      </c>
      <c r="D54" s="30"/>
      <c r="E54" s="30"/>
      <c r="F54" s="34"/>
      <c r="G54" s="34"/>
      <c r="H54" s="30"/>
      <c r="I54" s="30"/>
      <c r="J54" s="30"/>
    </row>
    <row r="55" ht="31.5" spans="1:10">
      <c r="A55" s="8">
        <v>52</v>
      </c>
      <c r="B55" s="30"/>
      <c r="C55" s="30" t="s">
        <v>844</v>
      </c>
      <c r="D55" s="30"/>
      <c r="E55" s="30"/>
      <c r="F55" s="34"/>
      <c r="G55" s="34"/>
      <c r="H55" s="30"/>
      <c r="I55" s="30"/>
      <c r="J55" s="30"/>
    </row>
    <row r="56" ht="31.5" spans="1:10">
      <c r="A56" s="8">
        <v>53</v>
      </c>
      <c r="B56" s="30"/>
      <c r="C56" s="30" t="s">
        <v>845</v>
      </c>
      <c r="D56" s="30"/>
      <c r="E56" s="30"/>
      <c r="F56" s="34"/>
      <c r="G56" s="34"/>
      <c r="H56" s="30"/>
      <c r="I56" s="30"/>
      <c r="J56" s="30"/>
    </row>
    <row r="57" ht="15.75" spans="1:10">
      <c r="A57" s="8">
        <v>54</v>
      </c>
      <c r="B57" s="30"/>
      <c r="C57" s="30" t="s">
        <v>846</v>
      </c>
      <c r="D57" s="30"/>
      <c r="E57" s="30"/>
      <c r="F57" s="34"/>
      <c r="G57" s="34"/>
      <c r="H57" s="30"/>
      <c r="I57" s="30"/>
      <c r="J57" s="30"/>
    </row>
    <row r="58" ht="15.75" spans="1:10">
      <c r="A58" s="8">
        <v>55</v>
      </c>
      <c r="B58" s="30"/>
      <c r="C58" s="30" t="s">
        <v>847</v>
      </c>
      <c r="D58" s="30"/>
      <c r="E58" s="30"/>
      <c r="F58" s="34"/>
      <c r="G58" s="34" t="s">
        <v>812</v>
      </c>
      <c r="H58" s="30" t="s">
        <v>812</v>
      </c>
      <c r="I58" s="30" t="s">
        <v>812</v>
      </c>
      <c r="J58" s="30"/>
    </row>
    <row r="59" ht="15.75" spans="1:10">
      <c r="A59" s="8">
        <v>56</v>
      </c>
      <c r="B59" s="30"/>
      <c r="C59" s="30" t="s">
        <v>848</v>
      </c>
      <c r="D59" s="30"/>
      <c r="E59" s="30"/>
      <c r="F59" s="34"/>
      <c r="G59" s="34"/>
      <c r="H59" s="30"/>
      <c r="I59" s="30"/>
      <c r="J59" s="30"/>
    </row>
    <row r="60" ht="31.5" spans="1:10">
      <c r="A60" s="8">
        <v>57</v>
      </c>
      <c r="B60" s="30"/>
      <c r="C60" s="30" t="s">
        <v>849</v>
      </c>
      <c r="D60" s="30"/>
      <c r="E60" s="30"/>
      <c r="F60" s="34"/>
      <c r="G60" s="34"/>
      <c r="H60" s="30"/>
      <c r="I60" s="30"/>
      <c r="J60" s="30"/>
    </row>
    <row r="61" ht="31.5" spans="1:10">
      <c r="A61" s="8">
        <v>58</v>
      </c>
      <c r="B61" s="30"/>
      <c r="C61" s="30" t="s">
        <v>850</v>
      </c>
      <c r="D61" s="30"/>
      <c r="E61" s="30"/>
      <c r="F61" s="34"/>
      <c r="G61" s="34" t="s">
        <v>812</v>
      </c>
      <c r="H61" s="30" t="s">
        <v>812</v>
      </c>
      <c r="I61" s="30" t="s">
        <v>812</v>
      </c>
      <c r="J61" s="30"/>
    </row>
    <row r="62" ht="63" spans="1:10">
      <c r="A62" s="8">
        <v>59</v>
      </c>
      <c r="B62" s="30"/>
      <c r="C62" s="30" t="s">
        <v>851</v>
      </c>
      <c r="D62" s="30" t="s">
        <v>852</v>
      </c>
      <c r="E62" s="30"/>
      <c r="F62" s="34" t="s">
        <v>16</v>
      </c>
      <c r="G62" s="34" t="s">
        <v>812</v>
      </c>
      <c r="H62" s="30" t="s">
        <v>812</v>
      </c>
      <c r="I62" s="30" t="s">
        <v>812</v>
      </c>
      <c r="J62" s="30"/>
    </row>
    <row r="63" ht="63" spans="1:10">
      <c r="A63" s="8">
        <v>60</v>
      </c>
      <c r="B63" s="30"/>
      <c r="C63" s="30" t="s">
        <v>853</v>
      </c>
      <c r="D63" s="30" t="s">
        <v>854</v>
      </c>
      <c r="E63" s="30"/>
      <c r="F63" s="34" t="s">
        <v>16</v>
      </c>
      <c r="G63" s="34" t="s">
        <v>812</v>
      </c>
      <c r="H63" s="30" t="s">
        <v>812</v>
      </c>
      <c r="I63" s="30" t="s">
        <v>812</v>
      </c>
      <c r="J63" s="30"/>
    </row>
    <row r="64" ht="47.25" spans="1:10">
      <c r="A64" s="8">
        <v>61</v>
      </c>
      <c r="B64" s="30"/>
      <c r="C64" s="30" t="s">
        <v>855</v>
      </c>
      <c r="D64" s="30" t="s">
        <v>856</v>
      </c>
      <c r="E64" s="30"/>
      <c r="F64" s="34" t="s">
        <v>16</v>
      </c>
      <c r="G64" s="34" t="s">
        <v>812</v>
      </c>
      <c r="H64" s="30" t="s">
        <v>812</v>
      </c>
      <c r="I64" s="30" t="s">
        <v>812</v>
      </c>
      <c r="J64" s="30"/>
    </row>
    <row r="65" ht="63" spans="1:10">
      <c r="A65" s="8">
        <v>62</v>
      </c>
      <c r="B65" s="30">
        <v>311501003</v>
      </c>
      <c r="C65" s="30" t="s">
        <v>857</v>
      </c>
      <c r="D65" s="30" t="s">
        <v>858</v>
      </c>
      <c r="E65" s="30"/>
      <c r="F65" s="34" t="s">
        <v>16</v>
      </c>
      <c r="G65" s="34">
        <v>100</v>
      </c>
      <c r="H65" s="30">
        <v>100</v>
      </c>
      <c r="I65" s="30">
        <v>100</v>
      </c>
      <c r="J65" s="30" t="s">
        <v>859</v>
      </c>
    </row>
    <row r="66" ht="15.75" spans="1:10">
      <c r="A66" s="8">
        <v>63</v>
      </c>
      <c r="B66" s="30"/>
      <c r="C66" s="30"/>
      <c r="D66" s="30" t="s">
        <v>860</v>
      </c>
      <c r="E66" s="30"/>
      <c r="F66" s="34"/>
      <c r="G66" s="34"/>
      <c r="H66" s="30"/>
      <c r="I66" s="30"/>
      <c r="J66" s="30"/>
    </row>
    <row r="67" ht="15.75" spans="1:10">
      <c r="A67" s="8">
        <v>64</v>
      </c>
      <c r="B67" s="30"/>
      <c r="C67" s="30"/>
      <c r="D67" s="30" t="s">
        <v>861</v>
      </c>
      <c r="E67" s="30"/>
      <c r="F67" s="34"/>
      <c r="G67" s="34"/>
      <c r="H67" s="30"/>
      <c r="I67" s="30"/>
      <c r="J67" s="30"/>
    </row>
    <row r="68" ht="15.75" spans="1:10">
      <c r="A68" s="8">
        <v>65</v>
      </c>
      <c r="B68" s="30"/>
      <c r="C68" s="30"/>
      <c r="D68" s="30" t="s">
        <v>862</v>
      </c>
      <c r="E68" s="30"/>
      <c r="F68" s="34"/>
      <c r="G68" s="34"/>
      <c r="H68" s="30"/>
      <c r="I68" s="30"/>
      <c r="J68" s="30"/>
    </row>
    <row r="69" ht="15.75" spans="1:10">
      <c r="A69" s="8">
        <v>66</v>
      </c>
      <c r="B69" s="30"/>
      <c r="C69" s="30"/>
      <c r="D69" s="30" t="s">
        <v>863</v>
      </c>
      <c r="E69" s="30"/>
      <c r="F69" s="34"/>
      <c r="G69" s="34"/>
      <c r="H69" s="30"/>
      <c r="I69" s="30"/>
      <c r="J69" s="30"/>
    </row>
    <row r="70" ht="15.75" spans="1:10">
      <c r="A70" s="8">
        <v>67</v>
      </c>
      <c r="B70" s="30"/>
      <c r="C70" s="30"/>
      <c r="D70" s="30" t="s">
        <v>864</v>
      </c>
      <c r="E70" s="30"/>
      <c r="F70" s="34"/>
      <c r="G70" s="34"/>
      <c r="H70" s="30"/>
      <c r="I70" s="30"/>
      <c r="J70" s="30"/>
    </row>
    <row r="71" ht="15.75" spans="1:10">
      <c r="A71" s="8">
        <v>68</v>
      </c>
      <c r="B71" s="30"/>
      <c r="C71" s="30"/>
      <c r="D71" s="30" t="s">
        <v>865</v>
      </c>
      <c r="E71" s="30"/>
      <c r="F71" s="34"/>
      <c r="G71" s="34"/>
      <c r="H71" s="30"/>
      <c r="I71" s="30"/>
      <c r="J71" s="30"/>
    </row>
    <row r="72" ht="15.75" spans="1:10">
      <c r="A72" s="8">
        <v>69</v>
      </c>
      <c r="B72" s="30"/>
      <c r="C72" s="30"/>
      <c r="D72" s="30" t="s">
        <v>866</v>
      </c>
      <c r="E72" s="30"/>
      <c r="F72" s="34"/>
      <c r="G72" s="34"/>
      <c r="H72" s="30"/>
      <c r="I72" s="30"/>
      <c r="J72" s="30"/>
    </row>
    <row r="73" ht="15.75" spans="1:10">
      <c r="A73" s="8">
        <v>70</v>
      </c>
      <c r="B73" s="30"/>
      <c r="C73" s="30"/>
      <c r="D73" s="30" t="s">
        <v>867</v>
      </c>
      <c r="E73" s="30"/>
      <c r="F73" s="34"/>
      <c r="G73" s="34"/>
      <c r="H73" s="30"/>
      <c r="I73" s="30"/>
      <c r="J73" s="30"/>
    </row>
    <row r="74" ht="15.75" spans="1:10">
      <c r="A74" s="8">
        <v>71</v>
      </c>
      <c r="B74" s="30"/>
      <c r="C74" s="30"/>
      <c r="D74" s="30" t="s">
        <v>868</v>
      </c>
      <c r="E74" s="30"/>
      <c r="F74" s="34"/>
      <c r="G74" s="34"/>
      <c r="H74" s="30"/>
      <c r="I74" s="30"/>
      <c r="J74" s="30"/>
    </row>
    <row r="75" ht="15.75" spans="1:10">
      <c r="A75" s="8">
        <v>72</v>
      </c>
      <c r="B75" s="30"/>
      <c r="C75" s="30"/>
      <c r="D75" s="30" t="s">
        <v>869</v>
      </c>
      <c r="E75" s="30"/>
      <c r="F75" s="34"/>
      <c r="G75" s="34"/>
      <c r="H75" s="30"/>
      <c r="I75" s="30"/>
      <c r="J75" s="30"/>
    </row>
    <row r="76" ht="15.75" spans="1:10">
      <c r="A76" s="8">
        <v>73</v>
      </c>
      <c r="B76" s="30"/>
      <c r="C76" s="30"/>
      <c r="D76" s="30" t="s">
        <v>870</v>
      </c>
      <c r="E76" s="30"/>
      <c r="F76" s="34"/>
      <c r="G76" s="34"/>
      <c r="H76" s="30"/>
      <c r="I76" s="30"/>
      <c r="J76" s="30"/>
    </row>
    <row r="77" ht="15.75" spans="1:10">
      <c r="A77" s="8">
        <v>74</v>
      </c>
      <c r="B77" s="30"/>
      <c r="C77" s="30"/>
      <c r="D77" s="30" t="s">
        <v>871</v>
      </c>
      <c r="E77" s="30"/>
      <c r="F77" s="34"/>
      <c r="G77" s="34"/>
      <c r="H77" s="30"/>
      <c r="I77" s="30"/>
      <c r="J77" s="30"/>
    </row>
    <row r="78" ht="15.75" spans="1:10">
      <c r="A78" s="8">
        <v>75</v>
      </c>
      <c r="B78" s="30"/>
      <c r="C78" s="30"/>
      <c r="D78" s="30" t="s">
        <v>872</v>
      </c>
      <c r="E78" s="30"/>
      <c r="F78" s="34"/>
      <c r="G78" s="34"/>
      <c r="H78" s="30"/>
      <c r="I78" s="30"/>
      <c r="J78" s="30"/>
    </row>
    <row r="79" ht="15.75" spans="1:10">
      <c r="A79" s="8">
        <v>76</v>
      </c>
      <c r="B79" s="30"/>
      <c r="C79" s="30"/>
      <c r="D79" s="30" t="s">
        <v>873</v>
      </c>
      <c r="E79" s="30"/>
      <c r="F79" s="34"/>
      <c r="G79" s="34"/>
      <c r="H79" s="30"/>
      <c r="I79" s="30"/>
      <c r="J79" s="30"/>
    </row>
    <row r="80" ht="15.75" spans="1:10">
      <c r="A80" s="8">
        <v>77</v>
      </c>
      <c r="B80" s="30"/>
      <c r="C80" s="30"/>
      <c r="D80" s="30" t="s">
        <v>874</v>
      </c>
      <c r="E80" s="30"/>
      <c r="F80" s="34"/>
      <c r="G80" s="34"/>
      <c r="H80" s="30"/>
      <c r="I80" s="30"/>
      <c r="J80" s="30"/>
    </row>
    <row r="81" ht="15.75" spans="1:10">
      <c r="A81" s="8">
        <v>78</v>
      </c>
      <c r="B81" s="30"/>
      <c r="C81" s="30"/>
      <c r="D81" s="30" t="s">
        <v>875</v>
      </c>
      <c r="E81" s="30"/>
      <c r="F81" s="34"/>
      <c r="G81" s="34"/>
      <c r="H81" s="30"/>
      <c r="I81" s="30"/>
      <c r="J81" s="30"/>
    </row>
    <row r="82" ht="15.75" spans="1:10">
      <c r="A82" s="8">
        <v>79</v>
      </c>
      <c r="B82" s="30"/>
      <c r="C82" s="30"/>
      <c r="D82" s="30" t="s">
        <v>876</v>
      </c>
      <c r="E82" s="30"/>
      <c r="F82" s="34"/>
      <c r="G82" s="34"/>
      <c r="H82" s="30"/>
      <c r="I82" s="30"/>
      <c r="J82" s="30"/>
    </row>
    <row r="83" ht="15.75" spans="1:10">
      <c r="A83" s="8">
        <v>80</v>
      </c>
      <c r="B83" s="30"/>
      <c r="C83" s="30"/>
      <c r="D83" s="30" t="s">
        <v>877</v>
      </c>
      <c r="E83" s="30"/>
      <c r="F83" s="34"/>
      <c r="G83" s="34"/>
      <c r="H83" s="30"/>
      <c r="I83" s="30"/>
      <c r="J83" s="30"/>
    </row>
    <row r="84" ht="15.75" spans="1:10">
      <c r="A84" s="8">
        <v>81</v>
      </c>
      <c r="B84" s="30"/>
      <c r="C84" s="30"/>
      <c r="D84" s="30" t="s">
        <v>878</v>
      </c>
      <c r="E84" s="30"/>
      <c r="F84" s="34"/>
      <c r="G84" s="34"/>
      <c r="H84" s="30"/>
      <c r="I84" s="30"/>
      <c r="J84" s="30"/>
    </row>
    <row r="85" ht="15.75" spans="1:10">
      <c r="A85" s="8">
        <v>82</v>
      </c>
      <c r="B85" s="30"/>
      <c r="C85" s="30"/>
      <c r="D85" s="30" t="s">
        <v>879</v>
      </c>
      <c r="E85" s="30"/>
      <c r="F85" s="34"/>
      <c r="G85" s="34"/>
      <c r="H85" s="30"/>
      <c r="I85" s="30"/>
      <c r="J85" s="30"/>
    </row>
    <row r="86" ht="31.5" spans="1:10">
      <c r="A86" s="8">
        <v>83</v>
      </c>
      <c r="B86" s="30" t="s">
        <v>880</v>
      </c>
      <c r="C86" s="30" t="s">
        <v>881</v>
      </c>
      <c r="D86" s="30"/>
      <c r="E86" s="30"/>
      <c r="F86" s="34" t="s">
        <v>16</v>
      </c>
      <c r="G86" s="34">
        <v>120</v>
      </c>
      <c r="H86" s="30">
        <v>120</v>
      </c>
      <c r="I86" s="30">
        <v>120</v>
      </c>
      <c r="J86" s="30"/>
    </row>
    <row r="87" ht="31.5" spans="1:10">
      <c r="A87" s="8">
        <v>84</v>
      </c>
      <c r="B87" s="30">
        <v>311502001</v>
      </c>
      <c r="C87" s="30" t="s">
        <v>882</v>
      </c>
      <c r="D87" s="30"/>
      <c r="E87" s="30"/>
      <c r="F87" s="34" t="s">
        <v>16</v>
      </c>
      <c r="G87" s="34" t="s">
        <v>812</v>
      </c>
      <c r="H87" s="30" t="s">
        <v>812</v>
      </c>
      <c r="I87" s="30" t="s">
        <v>812</v>
      </c>
      <c r="J87" s="30"/>
    </row>
    <row r="88" ht="31.5" spans="1:10">
      <c r="A88" s="8">
        <v>85</v>
      </c>
      <c r="B88" s="30">
        <v>120100016</v>
      </c>
      <c r="C88" s="30" t="s">
        <v>883</v>
      </c>
      <c r="D88" s="30"/>
      <c r="E88" s="30"/>
      <c r="F88" s="34" t="s">
        <v>16</v>
      </c>
      <c r="G88" s="34">
        <v>9</v>
      </c>
      <c r="H88" s="30">
        <v>9</v>
      </c>
      <c r="I88" s="30">
        <v>9</v>
      </c>
      <c r="J88" s="30"/>
    </row>
    <row r="89" ht="63" spans="1:10">
      <c r="A89" s="8">
        <v>86</v>
      </c>
      <c r="B89" s="30">
        <v>130900004</v>
      </c>
      <c r="C89" s="30" t="s">
        <v>884</v>
      </c>
      <c r="D89" s="30" t="s">
        <v>885</v>
      </c>
      <c r="E89" s="30"/>
      <c r="F89" s="34" t="s">
        <v>16</v>
      </c>
      <c r="G89" s="34" t="s">
        <v>812</v>
      </c>
      <c r="H89" s="30" t="s">
        <v>812</v>
      </c>
      <c r="I89" s="30" t="s">
        <v>812</v>
      </c>
      <c r="J89" s="30"/>
    </row>
    <row r="90" ht="15.75" spans="1:10">
      <c r="A90" s="8">
        <v>87</v>
      </c>
      <c r="B90" s="30">
        <v>311202014</v>
      </c>
      <c r="C90" s="30" t="s">
        <v>886</v>
      </c>
      <c r="D90" s="30"/>
      <c r="E90" s="30"/>
      <c r="F90" s="34" t="s">
        <v>16</v>
      </c>
      <c r="G90" s="34">
        <v>30</v>
      </c>
      <c r="H90" s="30">
        <v>30</v>
      </c>
      <c r="I90" s="30">
        <v>30</v>
      </c>
      <c r="J90" s="30"/>
    </row>
    <row r="91" ht="31.5" spans="1:10">
      <c r="A91" s="8">
        <v>88</v>
      </c>
      <c r="B91" s="30" t="s">
        <v>887</v>
      </c>
      <c r="C91" s="30" t="s">
        <v>888</v>
      </c>
      <c r="D91" s="30"/>
      <c r="E91" s="30"/>
      <c r="F91" s="34" t="s">
        <v>16</v>
      </c>
      <c r="G91" s="34">
        <v>40</v>
      </c>
      <c r="H91" s="30">
        <v>40</v>
      </c>
      <c r="I91" s="30">
        <v>40</v>
      </c>
      <c r="J91" s="30"/>
    </row>
    <row r="92" ht="15.75" spans="1:10">
      <c r="A92" s="8">
        <v>89</v>
      </c>
      <c r="B92" s="30" t="s">
        <v>889</v>
      </c>
      <c r="C92" s="30" t="s">
        <v>890</v>
      </c>
      <c r="D92" s="30"/>
      <c r="E92" s="30"/>
      <c r="F92" s="34" t="s">
        <v>16</v>
      </c>
      <c r="G92" s="34">
        <v>10</v>
      </c>
      <c r="H92" s="30">
        <v>10</v>
      </c>
      <c r="I92" s="30">
        <v>10</v>
      </c>
      <c r="J92" s="30"/>
    </row>
    <row r="93" ht="31.5" spans="1:10">
      <c r="A93" s="8">
        <v>90</v>
      </c>
      <c r="B93" s="30">
        <v>140200001</v>
      </c>
      <c r="C93" s="30" t="s">
        <v>891</v>
      </c>
      <c r="D93" s="30" t="s">
        <v>892</v>
      </c>
      <c r="E93" s="30"/>
      <c r="F93" s="34" t="s">
        <v>16</v>
      </c>
      <c r="G93" s="34" t="s">
        <v>812</v>
      </c>
      <c r="H93" s="30" t="s">
        <v>812</v>
      </c>
      <c r="I93" s="30" t="s">
        <v>812</v>
      </c>
      <c r="J93" s="30"/>
    </row>
    <row r="96" spans="6:6">
      <c r="F96" s="2"/>
    </row>
  </sheetData>
  <autoFilter xmlns:etc="http://www.wps.cn/officeDocument/2017/etCustomData" ref="A3:J93" etc:filterBottomFollowUsedRange="0">
    <extLst/>
  </autoFilter>
  <mergeCells count="2">
    <mergeCell ref="A1:J1"/>
    <mergeCell ref="A2:J2"/>
  </mergeCells>
  <pageMargins left="0.25" right="0.25" top="0.75" bottom="0.75" header="0.298611111111111" footer="0.298611111111111"/>
  <pageSetup paperSize="9" scale="56"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8"/>
  <sheetViews>
    <sheetView zoomScale="85" zoomScaleNormal="85" workbookViewId="0">
      <selection activeCell="O9" sqref="O9"/>
    </sheetView>
  </sheetViews>
  <sheetFormatPr defaultColWidth="8.73333333333333" defaultRowHeight="14.25"/>
  <cols>
    <col min="1" max="1" width="5.86666666666667" style="2" customWidth="1"/>
    <col min="2" max="2" width="13.0666666666667" style="3" customWidth="1"/>
    <col min="3" max="3" width="14.4" style="3" customWidth="1"/>
    <col min="4" max="4" width="65.4" style="3" customWidth="1"/>
    <col min="5" max="5" width="12" style="3" customWidth="1"/>
    <col min="6" max="6" width="8" style="38" customWidth="1"/>
    <col min="7" max="7" width="12.0666666666667" style="38" customWidth="1"/>
    <col min="8" max="9" width="14.4" style="3" customWidth="1"/>
    <col min="10" max="10" width="22.6" style="3" customWidth="1"/>
    <col min="11" max="16384" width="8.73333333333333" style="2"/>
  </cols>
  <sheetData>
    <row r="1" ht="20.25" spans="1:10">
      <c r="A1" s="39" t="s">
        <v>893</v>
      </c>
      <c r="B1" s="4"/>
      <c r="C1" s="4"/>
      <c r="D1" s="4"/>
      <c r="E1" s="4"/>
      <c r="F1" s="4"/>
      <c r="G1" s="4"/>
      <c r="H1" s="4"/>
      <c r="I1" s="4"/>
      <c r="J1" s="4"/>
    </row>
    <row r="2" ht="29.25" spans="1:10">
      <c r="A2" s="5" t="s">
        <v>894</v>
      </c>
      <c r="B2" s="5"/>
      <c r="C2" s="5"/>
      <c r="D2" s="5"/>
      <c r="E2" s="5"/>
      <c r="F2" s="5"/>
      <c r="G2" s="5"/>
      <c r="H2" s="5"/>
      <c r="I2" s="5"/>
      <c r="J2" s="5"/>
    </row>
    <row r="3" s="37" customFormat="1" ht="36" customHeight="1" spans="1:10">
      <c r="A3" s="40" t="s">
        <v>2</v>
      </c>
      <c r="B3" s="41" t="s">
        <v>3</v>
      </c>
      <c r="C3" s="41" t="s">
        <v>4</v>
      </c>
      <c r="D3" s="41" t="s">
        <v>743</v>
      </c>
      <c r="E3" s="41" t="s">
        <v>782</v>
      </c>
      <c r="F3" s="41" t="s">
        <v>7</v>
      </c>
      <c r="G3" s="41" t="s">
        <v>783</v>
      </c>
      <c r="H3" s="41" t="s">
        <v>784</v>
      </c>
      <c r="I3" s="41" t="s">
        <v>785</v>
      </c>
      <c r="J3" s="41" t="s">
        <v>749</v>
      </c>
    </row>
    <row r="4" s="37" customFormat="1" ht="54" customHeight="1" spans="1:10">
      <c r="A4" s="42">
        <v>1</v>
      </c>
      <c r="B4" s="43">
        <v>110100001</v>
      </c>
      <c r="C4" s="43" t="s">
        <v>895</v>
      </c>
      <c r="D4" s="43" t="s">
        <v>896</v>
      </c>
      <c r="E4" s="43"/>
      <c r="F4" s="44" t="s">
        <v>16</v>
      </c>
      <c r="G4" s="44">
        <f>VLOOKUP(B4,[1]综合类!$A$1:$I$65536,6,FALSE)</f>
        <v>1</v>
      </c>
      <c r="H4" s="44">
        <f>VLOOKUP(B4,[1]综合类!$A$1:$I$65536,7,FALSE)</f>
        <v>1</v>
      </c>
      <c r="I4" s="44">
        <f>VLOOKUP(B4,[1]综合类!$A$1:$I$65536,8,FALSE)</f>
        <v>1</v>
      </c>
      <c r="J4" s="44" t="str">
        <f>VLOOKUP(B4,[1]综合类!$A$1:$I$65536,9,FALSE)</f>
        <v>初诊建病历(电子病历或纸质病历)1元，医卡通工本费1元</v>
      </c>
    </row>
    <row r="5" s="37" customFormat="1" ht="90" customHeight="1" spans="1:10">
      <c r="A5" s="42">
        <v>2</v>
      </c>
      <c r="B5" s="9">
        <v>1102</v>
      </c>
      <c r="C5" s="9" t="s">
        <v>897</v>
      </c>
      <c r="D5" s="10" t="s">
        <v>898</v>
      </c>
      <c r="E5" s="43"/>
      <c r="F5" s="44"/>
      <c r="G5" s="44"/>
      <c r="H5" s="44"/>
      <c r="I5" s="44"/>
      <c r="J5" s="44" t="str">
        <f>VLOOKUP(B5,[1]综合类!$A$1:$I$65536,9,FALSE)</f>
        <v>门诊注射、换药、针灸、理疗、推拿、血透、放射治疗疗程中不再收取诊察费,远程诊察加收100元，妇科检查加收5元（含材料）</v>
      </c>
    </row>
    <row r="6" s="37" customFormat="1" ht="78.75" spans="1:10">
      <c r="A6" s="42">
        <v>3</v>
      </c>
      <c r="B6" s="43">
        <v>110200001</v>
      </c>
      <c r="C6" s="43" t="s">
        <v>899</v>
      </c>
      <c r="D6" s="43" t="s">
        <v>900</v>
      </c>
      <c r="E6" s="43"/>
      <c r="F6" s="44" t="s">
        <v>16</v>
      </c>
      <c r="G6" s="44">
        <f>VLOOKUP(B6,[1]综合类!$A$1:$I$65536,6,FALSE)</f>
        <v>6.5</v>
      </c>
      <c r="H6" s="44">
        <f>VLOOKUP(B6,[1]综合类!$A$1:$I$65536,7,FALSE)</f>
        <v>5.5</v>
      </c>
      <c r="I6" s="44" t="str">
        <f>VLOOKUP(B6,[1]综合类!$A$1:$I$65536,8,FALSE)</f>
        <v>区属一级4.5</v>
      </c>
      <c r="J6" s="44" t="str">
        <f>VLOOKUP(B6,[1]综合类!$A$1:$I$65536,9,FALSE)</f>
        <v>村卫生室一般诊疗费个人支付１元，基层医疗卫生机构一般诊疗费注射型个人支付３.０元，非注射型２.０元</v>
      </c>
    </row>
    <row r="7" s="37" customFormat="1" ht="31.5" spans="1:10">
      <c r="A7" s="42">
        <v>4</v>
      </c>
      <c r="B7" s="43">
        <v>110200002</v>
      </c>
      <c r="C7" s="43" t="s">
        <v>901</v>
      </c>
      <c r="D7" s="43" t="s">
        <v>902</v>
      </c>
      <c r="E7" s="43"/>
      <c r="F7" s="44"/>
      <c r="G7" s="44"/>
      <c r="H7" s="44"/>
      <c r="I7" s="44"/>
      <c r="J7" s="44"/>
    </row>
    <row r="8" s="37" customFormat="1" ht="15.75" spans="1:10">
      <c r="A8" s="42">
        <v>5</v>
      </c>
      <c r="B8" s="43" t="s">
        <v>903</v>
      </c>
      <c r="C8" s="43" t="s">
        <v>904</v>
      </c>
      <c r="D8" s="43"/>
      <c r="E8" s="43"/>
      <c r="F8" s="44" t="s">
        <v>16</v>
      </c>
      <c r="G8" s="44">
        <f>VLOOKUP(B8,[1]综合类!$A$1:$I$65536,6,FALSE)</f>
        <v>12</v>
      </c>
      <c r="H8" s="44">
        <f>VLOOKUP(B8,[1]综合类!$A$1:$I$65536,7,FALSE)</f>
        <v>12</v>
      </c>
      <c r="I8" s="44">
        <f>VLOOKUP(B8,[1]综合类!$A$1:$I$65536,8,FALSE)</f>
        <v>9</v>
      </c>
      <c r="J8" s="44"/>
    </row>
    <row r="9" s="37" customFormat="1" ht="15.75" spans="1:10">
      <c r="A9" s="42">
        <v>6</v>
      </c>
      <c r="B9" s="43" t="s">
        <v>905</v>
      </c>
      <c r="C9" s="43" t="s">
        <v>906</v>
      </c>
      <c r="D9" s="43"/>
      <c r="E9" s="43"/>
      <c r="F9" s="44" t="s">
        <v>16</v>
      </c>
      <c r="G9" s="44">
        <f>VLOOKUP(B9,[1]综合类!$A$1:$I$65536,6,FALSE)</f>
        <v>21</v>
      </c>
      <c r="H9" s="44">
        <f>VLOOKUP(B9,[1]综合类!$A$1:$I$65536,7,FALSE)</f>
        <v>21</v>
      </c>
      <c r="I9" s="44">
        <f>VLOOKUP(B9,[1]综合类!$A$1:$I$65536,8,FALSE)</f>
        <v>16</v>
      </c>
      <c r="J9" s="44"/>
    </row>
    <row r="10" s="37" customFormat="1" ht="15.75" spans="1:10">
      <c r="A10" s="42">
        <v>7</v>
      </c>
      <c r="B10" s="43" t="s">
        <v>907</v>
      </c>
      <c r="C10" s="43" t="s">
        <v>908</v>
      </c>
      <c r="D10" s="43"/>
      <c r="E10" s="43"/>
      <c r="F10" s="44" t="s">
        <v>16</v>
      </c>
      <c r="G10" s="44" t="str">
        <f>VLOOKUP(B10,[1]综合类!$A$1:$I$65536,6,FALSE)</f>
        <v>市场调节价</v>
      </c>
      <c r="H10" s="44" t="str">
        <f>VLOOKUP(B10,[1]综合类!$A$1:$I$65536,7,FALSE)</f>
        <v>市场调节价</v>
      </c>
      <c r="I10" s="44" t="str">
        <f>VLOOKUP(B10,[1]综合类!$A$1:$I$65536,8,FALSE)</f>
        <v>市场调节价</v>
      </c>
      <c r="J10" s="44"/>
    </row>
    <row r="11" s="37" customFormat="1" ht="15.75" spans="1:10">
      <c r="A11" s="42">
        <v>8</v>
      </c>
      <c r="B11" s="43">
        <v>110200003</v>
      </c>
      <c r="C11" s="43" t="s">
        <v>909</v>
      </c>
      <c r="D11" s="43" t="s">
        <v>910</v>
      </c>
      <c r="E11" s="43"/>
      <c r="F11" s="44" t="s">
        <v>16</v>
      </c>
      <c r="G11" s="44">
        <f>VLOOKUP(B11,[1]综合类!$A$1:$I$65536,6,FALSE)</f>
        <v>12</v>
      </c>
      <c r="H11" s="44">
        <f>VLOOKUP(B11,[1]综合类!$A$1:$I$65536,7,FALSE)</f>
        <v>12</v>
      </c>
      <c r="I11" s="44">
        <f>VLOOKUP(B11,[1]综合类!$A$1:$I$65536,8,FALSE)</f>
        <v>8</v>
      </c>
      <c r="J11" s="44"/>
    </row>
    <row r="12" s="37" customFormat="1" ht="31.5" spans="1:10">
      <c r="A12" s="42">
        <v>9</v>
      </c>
      <c r="B12" s="43">
        <v>110200004</v>
      </c>
      <c r="C12" s="43" t="s">
        <v>911</v>
      </c>
      <c r="D12" s="43"/>
      <c r="E12" s="43"/>
      <c r="F12" s="44" t="s">
        <v>197</v>
      </c>
      <c r="G12" s="44">
        <f>VLOOKUP(B12,[1]综合类!$A$1:$I$65536,6,FALSE)</f>
        <v>24</v>
      </c>
      <c r="H12" s="44">
        <f>VLOOKUP(B12,[1]综合类!$A$1:$I$65536,7,FALSE)</f>
        <v>24</v>
      </c>
      <c r="I12" s="44">
        <f>VLOOKUP(B12,[1]综合类!$A$1:$I$65536,8,FALSE)</f>
        <v>17</v>
      </c>
      <c r="J12" s="44"/>
    </row>
    <row r="13" s="37" customFormat="1" ht="89" customHeight="1" spans="1:10">
      <c r="A13" s="42">
        <v>10</v>
      </c>
      <c r="B13" s="43">
        <v>110200005</v>
      </c>
      <c r="C13" s="43" t="s">
        <v>912</v>
      </c>
      <c r="D13" s="43" t="s">
        <v>913</v>
      </c>
      <c r="E13" s="43"/>
      <c r="F13" s="44" t="s">
        <v>197</v>
      </c>
      <c r="G13" s="44">
        <f>VLOOKUP(B13,[1]综合类!$A$1:$I$65536,6,FALSE)</f>
        <v>21</v>
      </c>
      <c r="H13" s="44">
        <f>VLOOKUP(B13,[1]综合类!$A$1:$I$65536,7,FALSE)</f>
        <v>20</v>
      </c>
      <c r="I13" s="44" t="str">
        <f>VLOOKUP(B13,[1]综合类!$A$1:$I$65536,8,FALSE)</f>
        <v>12（区属1级18）</v>
      </c>
      <c r="J13" s="44" t="str">
        <f>VLOOKUP(B13,[1]综合类!$A$1:$I$65536,9,FALSE)</f>
        <v>结核病人加收6元，有资质的中医临床医生通过辨证施治的方法进行诊察的服务，加收1元。</v>
      </c>
    </row>
    <row r="14" s="37" customFormat="1" ht="167" customHeight="1" spans="1:10">
      <c r="A14" s="42">
        <v>11</v>
      </c>
      <c r="B14" s="43" t="s">
        <v>914</v>
      </c>
      <c r="C14" s="43" t="s">
        <v>915</v>
      </c>
      <c r="D14" s="43" t="s">
        <v>916</v>
      </c>
      <c r="E14" s="43"/>
      <c r="F14" s="44" t="s">
        <v>197</v>
      </c>
      <c r="G14" s="44">
        <f>VLOOKUP(B14,[1]综合类!$A$1:$I$65536,6,FALSE)</f>
        <v>12</v>
      </c>
      <c r="H14" s="44" t="str">
        <f>VLOOKUP(B14,[1]综合类!$A$1:$I$65536,7,FALSE)</f>
        <v>/</v>
      </c>
      <c r="I14" s="44" t="str">
        <f>VLOOKUP(B14,[1]综合类!$A$1:$I$65536,8,FALSE)</f>
        <v>/</v>
      </c>
      <c r="J14" s="44" t="str">
        <f>VLOOKUP(B14,[1]综合类!$A$1:$I$65536,9,FALSE)</f>
        <v>符合规定资质的临床药师参与临床医师住院巡诊，每日加收12元；住院天数≤30天的，加收费用最高不超过36元；住院天数&gt;30天的，每30天（含）加收不超过36元，加收费用最高不超过120元。</v>
      </c>
    </row>
    <row r="15" s="37" customFormat="1" ht="47.25" spans="1:10">
      <c r="A15" s="42">
        <v>12</v>
      </c>
      <c r="B15" s="43">
        <v>110200006</v>
      </c>
      <c r="C15" s="43" t="s">
        <v>917</v>
      </c>
      <c r="D15" s="43" t="s">
        <v>918</v>
      </c>
      <c r="E15" s="43"/>
      <c r="F15" s="44" t="s">
        <v>16</v>
      </c>
      <c r="G15" s="44" t="str">
        <f>VLOOKUP(B15,[1]综合类!$A$1:$I$65536,6,FALSE)</f>
        <v>市场调节价</v>
      </c>
      <c r="H15" s="44" t="str">
        <f>VLOOKUP(B15,[1]综合类!$A$1:$I$65536,7,FALSE)</f>
        <v>市场调节价</v>
      </c>
      <c r="I15" s="44" t="str">
        <f>VLOOKUP(B15,[1]综合类!$A$1:$I$65536,8,FALSE)</f>
        <v>市场调节价</v>
      </c>
      <c r="J15" s="44" t="str">
        <f>VLOOKUP(B15,[1]综合类!$A$1:$I$65536,9,FALSE)</f>
        <v>不再收取专家门诊诊察费；</v>
      </c>
    </row>
    <row r="16" s="37" customFormat="1" ht="67.05" customHeight="1" spans="1:10">
      <c r="A16" s="42">
        <v>13</v>
      </c>
      <c r="B16" s="43">
        <v>110200007</v>
      </c>
      <c r="C16" s="43" t="s">
        <v>919</v>
      </c>
      <c r="D16" s="43" t="s">
        <v>920</v>
      </c>
      <c r="E16" s="43"/>
      <c r="F16" s="44" t="s">
        <v>16</v>
      </c>
      <c r="G16" s="44"/>
      <c r="H16" s="44"/>
      <c r="I16" s="44"/>
      <c r="J16" s="44" t="str">
        <f>VLOOKUP(B16,[1]综合类!$A$1:$I$65536,9,FALSE)</f>
        <v>患者自愿选择</v>
      </c>
    </row>
    <row r="17" s="37" customFormat="1" ht="15.75" spans="1:10">
      <c r="A17" s="42">
        <v>14</v>
      </c>
      <c r="B17" s="43" t="s">
        <v>921</v>
      </c>
      <c r="C17" s="43" t="s">
        <v>922</v>
      </c>
      <c r="D17" s="43"/>
      <c r="E17" s="43"/>
      <c r="F17" s="44" t="s">
        <v>16</v>
      </c>
      <c r="G17" s="44">
        <f>VLOOKUP(B17,[1]综合类!$A$1:$I$65536,6,FALSE)</f>
        <v>7</v>
      </c>
      <c r="H17" s="44" t="str">
        <f>VLOOKUP(B17,[1]综合类!$A$1:$I$65536,7,FALSE)</f>
        <v>/</v>
      </c>
      <c r="I17" s="44" t="str">
        <f>VLOOKUP(B17,[1]综合类!$A$1:$I$65536,8,FALSE)</f>
        <v>/</v>
      </c>
      <c r="J17" s="44"/>
    </row>
    <row r="18" s="37" customFormat="1" ht="15.75" spans="1:10">
      <c r="A18" s="42">
        <v>15</v>
      </c>
      <c r="B18" s="43" t="s">
        <v>923</v>
      </c>
      <c r="C18" s="43" t="s">
        <v>924</v>
      </c>
      <c r="D18" s="43"/>
      <c r="E18" s="43"/>
      <c r="F18" s="44" t="s">
        <v>16</v>
      </c>
      <c r="G18" s="44">
        <f>VLOOKUP(B18,[1]综合类!$A$1:$I$65536,6,FALSE)</f>
        <v>16</v>
      </c>
      <c r="H18" s="44" t="str">
        <f>VLOOKUP(B18,[1]综合类!$A$1:$I$65536,7,FALSE)</f>
        <v>/</v>
      </c>
      <c r="I18" s="44" t="str">
        <f>VLOOKUP(B18,[1]综合类!$A$1:$I$65536,8,FALSE)</f>
        <v>/</v>
      </c>
      <c r="J18" s="44"/>
    </row>
    <row r="19" s="37" customFormat="1" ht="15.75" spans="1:10">
      <c r="A19" s="42">
        <v>16</v>
      </c>
      <c r="B19" s="43" t="s">
        <v>925</v>
      </c>
      <c r="C19" s="43" t="s">
        <v>926</v>
      </c>
      <c r="D19" s="43"/>
      <c r="E19" s="43"/>
      <c r="F19" s="44" t="s">
        <v>16</v>
      </c>
      <c r="G19" s="44">
        <f>VLOOKUP(B19,[1]综合类!$A$1:$I$65536,6,FALSE)</f>
        <v>25</v>
      </c>
      <c r="H19" s="44" t="str">
        <f>VLOOKUP(B19,[1]综合类!$A$1:$I$65536,7,FALSE)</f>
        <v>/</v>
      </c>
      <c r="I19" s="44" t="str">
        <f>VLOOKUP(B19,[1]综合类!$A$1:$I$65536,8,FALSE)</f>
        <v>/</v>
      </c>
      <c r="J19" s="44"/>
    </row>
    <row r="20" s="37" customFormat="1" ht="63" spans="1:10">
      <c r="A20" s="42">
        <v>17</v>
      </c>
      <c r="B20" s="43">
        <v>110400001</v>
      </c>
      <c r="C20" s="43" t="s">
        <v>327</v>
      </c>
      <c r="D20" s="43" t="s">
        <v>927</v>
      </c>
      <c r="E20" s="43" t="s">
        <v>928</v>
      </c>
      <c r="F20" s="44" t="s">
        <v>16</v>
      </c>
      <c r="G20" s="44">
        <f>VLOOKUP(B20,[1]综合类!$A$1:$I$65536,6,FALSE)</f>
        <v>60</v>
      </c>
      <c r="H20" s="44">
        <f>VLOOKUP(B20,[1]综合类!$A$1:$I$65536,7,FALSE)</f>
        <v>60</v>
      </c>
      <c r="I20" s="44">
        <f>VLOOKUP(B20,[1]综合类!$A$1:$I$65536,8,FALSE)</f>
        <v>40</v>
      </c>
      <c r="J20" s="44"/>
    </row>
    <row r="21" s="37" customFormat="1" ht="37.05" customHeight="1" spans="1:10">
      <c r="A21" s="42">
        <v>18</v>
      </c>
      <c r="B21" s="43">
        <v>110500001</v>
      </c>
      <c r="C21" s="43" t="s">
        <v>929</v>
      </c>
      <c r="D21" s="43" t="s">
        <v>930</v>
      </c>
      <c r="E21" s="43" t="s">
        <v>931</v>
      </c>
      <c r="F21" s="44" t="s">
        <v>16</v>
      </c>
      <c r="G21" s="44" t="str">
        <f>VLOOKUP(B21,[1]综合类!$A$1:$I$65536,6,FALSE)</f>
        <v>市场调节价</v>
      </c>
      <c r="H21" s="44" t="str">
        <f>VLOOKUP(B21,[1]综合类!$A$1:$I$65536,7,FALSE)</f>
        <v>市场调节价</v>
      </c>
      <c r="I21" s="44" t="str">
        <f>VLOOKUP(B21,[1]综合类!$A$1:$I$65536,8,FALSE)</f>
        <v>市场调节价</v>
      </c>
      <c r="J21" s="44" t="str">
        <f>VLOOKUP(B21,[1]综合类!$A$1:$I$65536,9,FALSE)</f>
        <v>不另收挂号费及诊察费</v>
      </c>
    </row>
    <row r="22" s="37" customFormat="1" ht="47.25" spans="1:10">
      <c r="A22" s="42">
        <v>19</v>
      </c>
      <c r="B22" s="43">
        <v>110600001</v>
      </c>
      <c r="C22" s="43" t="s">
        <v>932</v>
      </c>
      <c r="D22" s="43"/>
      <c r="E22" s="43" t="s">
        <v>933</v>
      </c>
      <c r="F22" s="44" t="s">
        <v>340</v>
      </c>
      <c r="G22" s="44">
        <f>VLOOKUP(B22,[1]综合类!$A$1:$I$65536,6,FALSE)</f>
        <v>10</v>
      </c>
      <c r="H22" s="44">
        <f>VLOOKUP(B22,[1]综合类!$A$1:$I$65536,7,FALSE)</f>
        <v>10</v>
      </c>
      <c r="I22" s="44">
        <f>VLOOKUP(B22,[1]综合类!$A$1:$I$65536,8,FALSE)</f>
        <v>10</v>
      </c>
      <c r="J22" s="44" t="str">
        <f>VLOOKUP(B22,[1]综合类!$A$1:$I$65536,9,FALSE)</f>
        <v>5公里起步，超过5公里，普通型1.5元/公里；监护型3元/公里</v>
      </c>
    </row>
    <row r="23" s="37" customFormat="1" ht="15.75" spans="1:10">
      <c r="A23" s="42">
        <v>20</v>
      </c>
      <c r="B23" s="43">
        <v>110700001</v>
      </c>
      <c r="C23" s="43" t="s">
        <v>934</v>
      </c>
      <c r="D23" s="43"/>
      <c r="E23" s="43"/>
      <c r="F23" s="44" t="s">
        <v>197</v>
      </c>
      <c r="G23" s="44"/>
      <c r="H23" s="44"/>
      <c r="I23" s="44"/>
      <c r="J23" s="44"/>
    </row>
    <row r="24" s="37" customFormat="1" ht="31.5" spans="1:10">
      <c r="A24" s="42">
        <v>21</v>
      </c>
      <c r="B24" s="43">
        <v>110800001</v>
      </c>
      <c r="C24" s="43" t="s">
        <v>935</v>
      </c>
      <c r="D24" s="43"/>
      <c r="E24" s="43"/>
      <c r="F24" s="44" t="s">
        <v>197</v>
      </c>
      <c r="G24" s="44"/>
      <c r="H24" s="44"/>
      <c r="I24" s="44"/>
      <c r="J24" s="44"/>
    </row>
    <row r="25" s="37" customFormat="1" ht="131" customHeight="1" spans="1:10">
      <c r="A25" s="42">
        <v>22</v>
      </c>
      <c r="B25" s="9">
        <v>1109</v>
      </c>
      <c r="C25" s="9" t="s">
        <v>936</v>
      </c>
      <c r="D25" s="43" t="s">
        <v>937</v>
      </c>
      <c r="E25" s="43"/>
      <c r="F25" s="44"/>
      <c r="G25" s="44"/>
      <c r="H25" s="44"/>
      <c r="I25" s="44"/>
      <c r="J25" s="44" t="str">
        <f>VLOOKUP(B25,[1]综合类!$A$1:$I$65536,9,FALSE)</f>
        <v>没有取暖和空调降温设施的病房，床位减收3元/床日;走廊、过道按普通病房床位价格最低标准的70%计收；</v>
      </c>
    </row>
    <row r="26" s="37" customFormat="1" ht="75" customHeight="1" spans="1:10">
      <c r="A26" s="42">
        <v>23</v>
      </c>
      <c r="B26" s="43">
        <v>110900001</v>
      </c>
      <c r="C26" s="43" t="s">
        <v>938</v>
      </c>
      <c r="D26" s="43" t="s">
        <v>939</v>
      </c>
      <c r="E26" s="43"/>
      <c r="F26" s="44" t="s">
        <v>940</v>
      </c>
      <c r="G26" s="44"/>
      <c r="H26" s="44"/>
      <c r="I26" s="44"/>
      <c r="J26" s="44" t="str">
        <f>VLOOKUP(B26,[1]综合类!$A$1:$I$65536,9,FALSE)</f>
        <v>传染病床、烧伤病床加收4.5元/床日、精神病床加收3.6元/床日；母婴同室普通病床加收10元/日</v>
      </c>
    </row>
    <row r="27" s="37" customFormat="1" ht="47.25" spans="1:10">
      <c r="A27" s="42">
        <v>24</v>
      </c>
      <c r="B27" s="43" t="s">
        <v>941</v>
      </c>
      <c r="C27" s="43" t="s">
        <v>942</v>
      </c>
      <c r="D27" s="43"/>
      <c r="E27" s="43"/>
      <c r="F27" s="44" t="s">
        <v>940</v>
      </c>
      <c r="G27" s="44">
        <f>VLOOKUP(B27,[1]综合类!$A$1:$I$65536,6,FALSE)</f>
        <v>35</v>
      </c>
      <c r="H27" s="44">
        <f>VLOOKUP(B27,[1]综合类!$A$1:$I$65536,7,FALSE)</f>
        <v>35</v>
      </c>
      <c r="I27" s="44" t="str">
        <f>VLOOKUP(B27,[1]综合类!$A$1:$I$65536,8,FALSE)</f>
        <v>15（区县属一级32）</v>
      </c>
      <c r="J27" s="44" t="str">
        <f>VLOOKUP(B27,[1]综合类!$A$1:$I$65536,9,FALSE)</f>
        <v>病房内（不含基层医疗卫生机构）不设卫生间减收10元</v>
      </c>
    </row>
    <row r="28" s="37" customFormat="1" ht="15.75" spans="1:10">
      <c r="A28" s="42">
        <v>25</v>
      </c>
      <c r="B28" s="43" t="s">
        <v>943</v>
      </c>
      <c r="C28" s="43" t="s">
        <v>944</v>
      </c>
      <c r="D28" s="43"/>
      <c r="E28" s="43"/>
      <c r="F28" s="44" t="s">
        <v>945</v>
      </c>
      <c r="G28" s="44"/>
      <c r="H28" s="44"/>
      <c r="I28" s="44"/>
      <c r="J28" s="44"/>
    </row>
    <row r="29" s="37" customFormat="1" ht="31.5" spans="1:10">
      <c r="A29" s="42">
        <v>26</v>
      </c>
      <c r="B29" s="43" t="s">
        <v>946</v>
      </c>
      <c r="C29" s="43" t="s">
        <v>947</v>
      </c>
      <c r="D29" s="43" t="s">
        <v>948</v>
      </c>
      <c r="E29" s="43"/>
      <c r="F29" s="44" t="s">
        <v>940</v>
      </c>
      <c r="G29" s="44">
        <f>VLOOKUP(B29,[1]综合类!$A$1:$I$65536,6,FALSE)</f>
        <v>58</v>
      </c>
      <c r="H29" s="44">
        <f>VLOOKUP(B29,[1]综合类!$A$1:$I$65536,7,FALSE)</f>
        <v>58</v>
      </c>
      <c r="I29" s="44">
        <f>VLOOKUP(B29,[1]综合类!$A$1:$I$65536,8,FALSE)</f>
        <v>0</v>
      </c>
      <c r="J29" s="44" t="str">
        <f>VLOOKUP(B29,[1]综合类!$A$1:$I$65536,9,FALSE)</f>
        <v>病房内不设卫生间减收10元</v>
      </c>
    </row>
    <row r="30" s="37" customFormat="1" ht="47.25" spans="1:10">
      <c r="A30" s="42">
        <v>27</v>
      </c>
      <c r="B30" s="43" t="s">
        <v>949</v>
      </c>
      <c r="C30" s="43" t="s">
        <v>950</v>
      </c>
      <c r="D30" s="43" t="s">
        <v>951</v>
      </c>
      <c r="E30" s="43"/>
      <c r="F30" s="44" t="s">
        <v>940</v>
      </c>
      <c r="G30" s="44">
        <f>VLOOKUP(B30,[1]综合类!$A$1:$I$65536,6,FALSE)</f>
        <v>45</v>
      </c>
      <c r="H30" s="44">
        <f>VLOOKUP(B30,[1]综合类!$A$1:$I$65536,7,FALSE)</f>
        <v>45</v>
      </c>
      <c r="I30" s="44" t="str">
        <f>VLOOKUP(B30,[1]综合类!$A$1:$I$65536,8,FALSE)</f>
        <v>25（区县属一级45）</v>
      </c>
      <c r="J30" s="44" t="str">
        <f>VLOOKUP(B30,[1]综合类!$A$1:$I$65536,9,FALSE)</f>
        <v>病房内（不含基层医疗卫生机构）不设卫生间减收10元</v>
      </c>
    </row>
    <row r="31" s="37" customFormat="1" ht="47.25" spans="1:10">
      <c r="A31" s="42">
        <v>28</v>
      </c>
      <c r="B31" s="43" t="s">
        <v>952</v>
      </c>
      <c r="C31" s="43" t="s">
        <v>953</v>
      </c>
      <c r="D31" s="43" t="s">
        <v>954</v>
      </c>
      <c r="E31" s="43"/>
      <c r="F31" s="44" t="s">
        <v>940</v>
      </c>
      <c r="G31" s="44">
        <f>VLOOKUP(B31,[1]综合类!$A$1:$I$65536,6,FALSE)</f>
        <v>35</v>
      </c>
      <c r="H31" s="44">
        <f>VLOOKUP(B31,[1]综合类!$A$1:$I$65536,7,FALSE)</f>
        <v>35</v>
      </c>
      <c r="I31" s="44" t="str">
        <f>VLOOKUP(B31,[1]综合类!$A$1:$I$65536,8,FALSE)</f>
        <v>20（区县属一级35）</v>
      </c>
      <c r="J31" s="44" t="str">
        <f>VLOOKUP(B31,[1]综合类!$A$1:$I$65536,9,FALSE)</f>
        <v>病房内（不含基层医疗卫生机构）不设卫生间减收10元</v>
      </c>
    </row>
    <row r="32" s="37" customFormat="1" ht="15.75" spans="1:10">
      <c r="A32" s="42">
        <v>29</v>
      </c>
      <c r="B32" s="43" t="s">
        <v>955</v>
      </c>
      <c r="C32" s="43" t="s">
        <v>956</v>
      </c>
      <c r="D32" s="43" t="s">
        <v>945</v>
      </c>
      <c r="E32" s="43"/>
      <c r="F32" s="44" t="s">
        <v>945</v>
      </c>
      <c r="G32" s="44"/>
      <c r="H32" s="44"/>
      <c r="I32" s="44"/>
      <c r="J32" s="44"/>
    </row>
    <row r="33" s="37" customFormat="1" ht="31.5" spans="1:10">
      <c r="A33" s="42">
        <v>30</v>
      </c>
      <c r="B33" s="43" t="s">
        <v>957</v>
      </c>
      <c r="C33" s="43" t="s">
        <v>947</v>
      </c>
      <c r="D33" s="43" t="s">
        <v>948</v>
      </c>
      <c r="E33" s="43"/>
      <c r="F33" s="44" t="s">
        <v>940</v>
      </c>
      <c r="G33" s="44">
        <f>VLOOKUP(B33,[1]综合类!$A$1:$I$65536,6,FALSE)</f>
        <v>78</v>
      </c>
      <c r="H33" s="44">
        <f>VLOOKUP(B33,[1]综合类!$A$1:$I$65536,7,FALSE)</f>
        <v>78</v>
      </c>
      <c r="I33" s="44">
        <f>VLOOKUP(B33,[1]综合类!$A$1:$I$65536,8,FALSE)</f>
        <v>0</v>
      </c>
      <c r="J33" s="44" t="str">
        <f>VLOOKUP(B33,[1]综合类!$A$1:$I$65536,9,FALSE)</f>
        <v>病房内不设卫生间减收10元</v>
      </c>
    </row>
    <row r="34" s="37" customFormat="1" ht="47.25" spans="1:10">
      <c r="A34" s="42">
        <v>31</v>
      </c>
      <c r="B34" s="43" t="s">
        <v>958</v>
      </c>
      <c r="C34" s="43" t="s">
        <v>950</v>
      </c>
      <c r="D34" s="43" t="s">
        <v>951</v>
      </c>
      <c r="E34" s="43"/>
      <c r="F34" s="44" t="s">
        <v>940</v>
      </c>
      <c r="G34" s="44">
        <f>VLOOKUP(B34,[1]综合类!$A$1:$I$65536,6,FALSE)</f>
        <v>65</v>
      </c>
      <c r="H34" s="44">
        <f>VLOOKUP(B34,[1]综合类!$A$1:$I$65536,7,FALSE)</f>
        <v>65</v>
      </c>
      <c r="I34" s="44" t="str">
        <f>VLOOKUP(B34,[1]综合类!$A$1:$I$65536,8,FALSE)</f>
        <v>35（区县属一级55）</v>
      </c>
      <c r="J34" s="44" t="str">
        <f>VLOOKUP(B34,[1]综合类!$A$1:$I$65536,9,FALSE)</f>
        <v>病房内（不含基层医疗卫生机构）不设卫生间减收10元</v>
      </c>
    </row>
    <row r="35" s="37" customFormat="1" ht="47.25" spans="1:10">
      <c r="A35" s="42">
        <v>32</v>
      </c>
      <c r="B35" s="43" t="s">
        <v>959</v>
      </c>
      <c r="C35" s="43" t="s">
        <v>953</v>
      </c>
      <c r="D35" s="43" t="s">
        <v>954</v>
      </c>
      <c r="E35" s="43"/>
      <c r="F35" s="44" t="s">
        <v>940</v>
      </c>
      <c r="G35" s="44">
        <f>VLOOKUP(B35,[1]综合类!$A$1:$I$65536,6,FALSE)</f>
        <v>55</v>
      </c>
      <c r="H35" s="44">
        <f>VLOOKUP(B35,[1]综合类!$A$1:$I$65536,7,FALSE)</f>
        <v>55</v>
      </c>
      <c r="I35" s="44" t="str">
        <f>VLOOKUP(B35,[1]综合类!$A$1:$I$65536,8,FALSE)</f>
        <v>30（区县属一级45）</v>
      </c>
      <c r="J35" s="44" t="str">
        <f>VLOOKUP(B35,[1]综合类!$A$1:$I$65536,9,FALSE)</f>
        <v>病房内（不含基层医疗卫生机构）不设卫生间减收10元</v>
      </c>
    </row>
    <row r="36" s="37" customFormat="1" ht="47.25" spans="1:10">
      <c r="A36" s="42">
        <v>33</v>
      </c>
      <c r="B36" s="43" t="s">
        <v>960</v>
      </c>
      <c r="C36" s="43" t="s">
        <v>961</v>
      </c>
      <c r="D36" s="43"/>
      <c r="E36" s="43"/>
      <c r="F36" s="44" t="s">
        <v>940</v>
      </c>
      <c r="G36" s="44" t="str">
        <f>VLOOKUP(B36,[1]综合类!$A$1:$I$65536,6,FALSE)</f>
        <v>市场调节价</v>
      </c>
      <c r="H36" s="44" t="str">
        <f>VLOOKUP(B36,[1]综合类!$A$1:$I$65536,7,FALSE)</f>
        <v>市场调节价</v>
      </c>
      <c r="I36" s="44" t="str">
        <f>VLOOKUP(B36,[1]综合类!$A$1:$I$65536,8,FALSE)</f>
        <v>市场调节价</v>
      </c>
      <c r="J36" s="44" t="str">
        <f>VLOOKUP(B36,[1]综合类!$A$1:$I$65536,9,FALSE)</f>
        <v>单间及套间病房床位数量不得超过医院开放床位的10%</v>
      </c>
    </row>
    <row r="37" s="37" customFormat="1" ht="47.25" spans="1:10">
      <c r="A37" s="42">
        <v>34</v>
      </c>
      <c r="B37" s="43" t="s">
        <v>962</v>
      </c>
      <c r="C37" s="43" t="s">
        <v>963</v>
      </c>
      <c r="D37" s="43"/>
      <c r="E37" s="43"/>
      <c r="F37" s="44" t="s">
        <v>940</v>
      </c>
      <c r="G37" s="44" t="str">
        <f>VLOOKUP(B37,[1]综合类!$A$1:$I$65536,6,FALSE)</f>
        <v>市场调节价</v>
      </c>
      <c r="H37" s="44" t="str">
        <f>VLOOKUP(B37,[1]综合类!$A$1:$I$65536,7,FALSE)</f>
        <v>市场调节价</v>
      </c>
      <c r="I37" s="44" t="str">
        <f>VLOOKUP(B37,[1]综合类!$A$1:$I$65536,8,FALSE)</f>
        <v>市场调节价</v>
      </c>
      <c r="J37" s="44" t="str">
        <f>VLOOKUP(B37,[1]综合类!$A$1:$I$65536,9,FALSE)</f>
        <v>单间及套间病房床位数量不得超过医院开放床位的10%</v>
      </c>
    </row>
    <row r="38" s="37" customFormat="1" ht="31.5" spans="1:10">
      <c r="A38" s="42">
        <v>35</v>
      </c>
      <c r="B38" s="43">
        <v>110900002</v>
      </c>
      <c r="C38" s="43" t="s">
        <v>964</v>
      </c>
      <c r="D38" s="43" t="s">
        <v>965</v>
      </c>
      <c r="E38" s="43"/>
      <c r="F38" s="44" t="s">
        <v>940</v>
      </c>
      <c r="G38" s="44">
        <f>VLOOKUP(B38,[1]综合类!$A$1:$I$65536,6,FALSE)</f>
        <v>150</v>
      </c>
      <c r="H38" s="44">
        <f>VLOOKUP(B38,[1]综合类!$A$1:$I$65536,7,FALSE)</f>
        <v>135</v>
      </c>
      <c r="I38" s="44">
        <f>VLOOKUP(B38,[1]综合类!$A$1:$I$65536,8,FALSE)</f>
        <v>135</v>
      </c>
      <c r="J38" s="44" t="str">
        <f>VLOOKUP(B38,[1]综合类!$A$1:$I$65536,9,FALSE)</f>
        <v>简易消毒病床70元</v>
      </c>
    </row>
    <row r="39" s="37" customFormat="1" ht="63" spans="1:10">
      <c r="A39" s="42">
        <v>36</v>
      </c>
      <c r="B39" s="43">
        <v>110900003</v>
      </c>
      <c r="C39" s="43" t="s">
        <v>966</v>
      </c>
      <c r="D39" s="43" t="s">
        <v>967</v>
      </c>
      <c r="E39" s="43"/>
      <c r="F39" s="44" t="s">
        <v>940</v>
      </c>
      <c r="G39" s="44">
        <f>VLOOKUP(B39,[1]综合类!$A$1:$I$65536,6,FALSE)</f>
        <v>300</v>
      </c>
      <c r="H39" s="44">
        <f>VLOOKUP(B39,[1]综合类!$A$1:$I$65536,7,FALSE)</f>
        <v>300</v>
      </c>
      <c r="I39" s="44">
        <f>VLOOKUP(B39,[1]综合类!$A$1:$I$65536,8,FALSE)</f>
        <v>230</v>
      </c>
      <c r="J39" s="44" t="str">
        <f>VLOOKUP(B39,[1]综合类!$A$1:$I$65536,9,FALSE)</f>
        <v>保留普通床位的，普通床位另计价</v>
      </c>
    </row>
    <row r="40" s="37" customFormat="1" ht="31.5" spans="1:10">
      <c r="A40" s="42">
        <v>37</v>
      </c>
      <c r="B40" s="43">
        <v>110900004</v>
      </c>
      <c r="C40" s="43" t="s">
        <v>968</v>
      </c>
      <c r="D40" s="43" t="s">
        <v>969</v>
      </c>
      <c r="E40" s="43"/>
      <c r="F40" s="44" t="s">
        <v>940</v>
      </c>
      <c r="G40" s="44" t="str">
        <f>VLOOKUP(B40,[1]综合类!$A$1:$I$65536,6,FALSE)</f>
        <v>市场调节价</v>
      </c>
      <c r="H40" s="44" t="str">
        <f>VLOOKUP(B40,[1]综合类!$A$1:$I$65536,7,FALSE)</f>
        <v>市场调节价</v>
      </c>
      <c r="I40" s="44" t="str">
        <f>VLOOKUP(B40,[1]综合类!$A$1:$I$65536,8,FALSE)</f>
        <v>市场调节价</v>
      </c>
      <c r="J40" s="44"/>
    </row>
    <row r="41" s="37" customFormat="1" ht="100.05" customHeight="1" spans="1:10">
      <c r="A41" s="42">
        <v>38</v>
      </c>
      <c r="B41" s="189" t="s">
        <v>970</v>
      </c>
      <c r="C41" s="43" t="s">
        <v>971</v>
      </c>
      <c r="D41" s="43"/>
      <c r="E41" s="43"/>
      <c r="F41" s="44" t="s">
        <v>197</v>
      </c>
      <c r="G41" s="44">
        <v>12</v>
      </c>
      <c r="H41" s="44">
        <v>11</v>
      </c>
      <c r="I41" s="44">
        <v>10</v>
      </c>
      <c r="J41" s="44" t="s">
        <v>972</v>
      </c>
    </row>
    <row r="42" s="37" customFormat="1" ht="15.75" spans="1:10">
      <c r="A42" s="42">
        <v>39</v>
      </c>
      <c r="B42" s="9">
        <v>1110</v>
      </c>
      <c r="C42" s="9" t="s">
        <v>973</v>
      </c>
      <c r="D42" s="43" t="s">
        <v>974</v>
      </c>
      <c r="E42" s="43"/>
      <c r="F42" s="44"/>
      <c r="G42" s="44"/>
      <c r="H42" s="44"/>
      <c r="I42" s="44"/>
      <c r="J42" s="44"/>
    </row>
    <row r="43" s="37" customFormat="1" ht="15.75" spans="1:10">
      <c r="A43" s="42">
        <v>40</v>
      </c>
      <c r="B43" s="43">
        <v>111000001</v>
      </c>
      <c r="C43" s="43" t="s">
        <v>975</v>
      </c>
      <c r="D43" s="43"/>
      <c r="E43" s="43" t="s">
        <v>976</v>
      </c>
      <c r="F43" s="44" t="s">
        <v>16</v>
      </c>
      <c r="G43" s="44" t="str">
        <f>VLOOKUP(B43,[1]综合类!$A$1:$I$65536,6,FALSE)</f>
        <v>市场调节价</v>
      </c>
      <c r="H43" s="44" t="str">
        <f>VLOOKUP(B43,[1]综合类!$A$1:$I$65536,7,FALSE)</f>
        <v>市场调节价</v>
      </c>
      <c r="I43" s="44" t="str">
        <f>VLOOKUP(B43,[1]综合类!$A$1:$I$65536,8,FALSE)</f>
        <v>市场调节价</v>
      </c>
      <c r="J43" s="44"/>
    </row>
    <row r="44" s="37" customFormat="1" ht="15.75" spans="1:10">
      <c r="A44" s="42">
        <v>41</v>
      </c>
      <c r="B44" s="43" t="s">
        <v>977</v>
      </c>
      <c r="C44" s="43" t="s">
        <v>978</v>
      </c>
      <c r="D44" s="43"/>
      <c r="E44" s="43"/>
      <c r="F44" s="44" t="s">
        <v>16</v>
      </c>
      <c r="G44" s="44" t="str">
        <f>VLOOKUP(B44,[1]综合类!$A$1:$I$65536,6,FALSE)</f>
        <v>市场调节价</v>
      </c>
      <c r="H44" s="44" t="str">
        <f>VLOOKUP(B44,[1]综合类!$A$1:$I$65536,7,FALSE)</f>
        <v>市场调节价</v>
      </c>
      <c r="I44" s="44" t="str">
        <f>VLOOKUP(B44,[1]综合类!$A$1:$I$65536,8,FALSE)</f>
        <v>市场调节价</v>
      </c>
      <c r="J44" s="44"/>
    </row>
    <row r="45" s="37" customFormat="1" ht="15.75" spans="1:10">
      <c r="A45" s="42">
        <v>42</v>
      </c>
      <c r="B45" s="43" t="s">
        <v>979</v>
      </c>
      <c r="C45" s="43" t="s">
        <v>980</v>
      </c>
      <c r="D45" s="43"/>
      <c r="E45" s="43"/>
      <c r="F45" s="44" t="s">
        <v>16</v>
      </c>
      <c r="G45" s="44" t="str">
        <f>VLOOKUP(B45,[1]综合类!$A$1:$I$65536,6,FALSE)</f>
        <v>市场调节价</v>
      </c>
      <c r="H45" s="44" t="str">
        <f>VLOOKUP(B45,[1]综合类!$A$1:$I$65536,7,FALSE)</f>
        <v>市场调节价</v>
      </c>
      <c r="I45" s="44" t="str">
        <f>VLOOKUP(B45,[1]综合类!$A$1:$I$65536,8,FALSE)</f>
        <v>市场调节价</v>
      </c>
      <c r="J45" s="44"/>
    </row>
    <row r="46" s="37" customFormat="1" ht="143" customHeight="1" spans="1:10">
      <c r="A46" s="42">
        <v>43</v>
      </c>
      <c r="B46" s="43">
        <v>111000002</v>
      </c>
      <c r="C46" s="43" t="s">
        <v>981</v>
      </c>
      <c r="D46" s="43" t="s">
        <v>982</v>
      </c>
      <c r="E46" s="43"/>
      <c r="F46" s="44" t="s">
        <v>16</v>
      </c>
      <c r="G46" s="44"/>
      <c r="H46" s="44"/>
      <c r="I46" s="44"/>
      <c r="J46" s="44" t="str">
        <f>VLOOKUP(B46,[1]综合类!$A$1:$I$65536,9,FALSE)</f>
        <v>包括护理会诊(PICC、造口)</v>
      </c>
    </row>
    <row r="47" s="37" customFormat="1" ht="15.75" spans="1:10">
      <c r="A47" s="42">
        <v>44</v>
      </c>
      <c r="B47" s="43" t="s">
        <v>983</v>
      </c>
      <c r="C47" s="43" t="s">
        <v>984</v>
      </c>
      <c r="D47" s="43"/>
      <c r="E47" s="43"/>
      <c r="F47" s="44" t="s">
        <v>985</v>
      </c>
      <c r="G47" s="44">
        <f>VLOOKUP(B47,[1]综合类!$A$1:$I$65536,6,FALSE)</f>
        <v>20</v>
      </c>
      <c r="H47" s="44">
        <f>VLOOKUP(B47,[1]综合类!$A$1:$I$65536,7,FALSE)</f>
        <v>18</v>
      </c>
      <c r="I47" s="44">
        <f>VLOOKUP(B47,[1]综合类!$A$1:$I$65536,8,FALSE)</f>
        <v>15</v>
      </c>
      <c r="J47" s="44"/>
    </row>
    <row r="48" s="37" customFormat="1" ht="15.75" spans="1:10">
      <c r="A48" s="42">
        <v>45</v>
      </c>
      <c r="B48" s="43" t="s">
        <v>986</v>
      </c>
      <c r="C48" s="43" t="s">
        <v>904</v>
      </c>
      <c r="D48" s="43"/>
      <c r="E48" s="43"/>
      <c r="F48" s="44" t="s">
        <v>985</v>
      </c>
      <c r="G48" s="44">
        <f>VLOOKUP(B48,[1]综合类!$A$1:$I$65536,6,FALSE)</f>
        <v>60</v>
      </c>
      <c r="H48" s="44">
        <f>VLOOKUP(B48,[1]综合类!$A$1:$I$65536,7,FALSE)</f>
        <v>57</v>
      </c>
      <c r="I48" s="44">
        <f>VLOOKUP(B48,[1]综合类!$A$1:$I$65536,8,FALSE)</f>
        <v>45</v>
      </c>
      <c r="J48" s="44"/>
    </row>
    <row r="49" s="37" customFormat="1" ht="15.75" spans="1:10">
      <c r="A49" s="42">
        <v>46</v>
      </c>
      <c r="B49" s="43" t="s">
        <v>987</v>
      </c>
      <c r="C49" s="43" t="s">
        <v>906</v>
      </c>
      <c r="D49" s="43"/>
      <c r="E49" s="43"/>
      <c r="F49" s="44" t="s">
        <v>985</v>
      </c>
      <c r="G49" s="44">
        <f>VLOOKUP(B49,[1]综合类!$A$1:$I$65536,6,FALSE)</f>
        <v>80</v>
      </c>
      <c r="H49" s="44">
        <f>VLOOKUP(B49,[1]综合类!$A$1:$I$65536,7,FALSE)</f>
        <v>75</v>
      </c>
      <c r="I49" s="44">
        <f>VLOOKUP(B49,[1]综合类!$A$1:$I$65536,8,FALSE)</f>
        <v>60</v>
      </c>
      <c r="J49" s="44"/>
    </row>
    <row r="50" s="37" customFormat="1" ht="15.75" spans="1:10">
      <c r="A50" s="42">
        <v>47</v>
      </c>
      <c r="B50" s="43" t="s">
        <v>988</v>
      </c>
      <c r="C50" s="43" t="s">
        <v>908</v>
      </c>
      <c r="D50" s="43"/>
      <c r="E50" s="43"/>
      <c r="F50" s="44" t="s">
        <v>985</v>
      </c>
      <c r="G50" s="44" t="str">
        <f>VLOOKUP(B50,[1]综合类!$A$1:$I$65536,6,FALSE)</f>
        <v>市场调节价</v>
      </c>
      <c r="H50" s="44" t="str">
        <f>VLOOKUP(B50,[1]综合类!$A$1:$I$65536,7,FALSE)</f>
        <v>市场调节价</v>
      </c>
      <c r="I50" s="44" t="str">
        <f>VLOOKUP(B50,[1]综合类!$A$1:$I$65536,8,FALSE)</f>
        <v>市场调节价</v>
      </c>
      <c r="J50" s="44"/>
    </row>
    <row r="51" s="37" customFormat="1" ht="15.75" spans="1:10">
      <c r="A51" s="42">
        <v>48</v>
      </c>
      <c r="B51" s="43" t="s">
        <v>989</v>
      </c>
      <c r="C51" s="43" t="s">
        <v>922</v>
      </c>
      <c r="D51" s="43"/>
      <c r="E51" s="43"/>
      <c r="F51" s="44" t="s">
        <v>985</v>
      </c>
      <c r="G51" s="44">
        <f>VLOOKUP(B51,[1]综合类!$A$1:$I$65536,6,FALSE)</f>
        <v>9</v>
      </c>
      <c r="H51" s="44" t="str">
        <f>VLOOKUP(B51,[1]综合类!$A$1:$I$65536,7,FALSE)</f>
        <v>/</v>
      </c>
      <c r="I51" s="44" t="str">
        <f>VLOOKUP(B51,[1]综合类!$A$1:$I$65536,8,FALSE)</f>
        <v>/</v>
      </c>
      <c r="J51" s="44"/>
    </row>
    <row r="52" s="37" customFormat="1" ht="15.75" spans="1:10">
      <c r="A52" s="42">
        <v>49</v>
      </c>
      <c r="B52" s="43" t="s">
        <v>990</v>
      </c>
      <c r="C52" s="43" t="s">
        <v>924</v>
      </c>
      <c r="D52" s="43"/>
      <c r="E52" s="43"/>
      <c r="F52" s="44" t="s">
        <v>985</v>
      </c>
      <c r="G52" s="44">
        <f>VLOOKUP(B52,[1]综合类!$A$1:$I$65536,6,FALSE)</f>
        <v>27</v>
      </c>
      <c r="H52" s="44" t="str">
        <f>VLOOKUP(B52,[1]综合类!$A$1:$I$65536,7,FALSE)</f>
        <v>/</v>
      </c>
      <c r="I52" s="44" t="str">
        <f>VLOOKUP(B52,[1]综合类!$A$1:$I$65536,8,FALSE)</f>
        <v>/</v>
      </c>
      <c r="J52" s="44"/>
    </row>
    <row r="53" s="37" customFormat="1" ht="15.75" spans="1:10">
      <c r="A53" s="42">
        <v>50</v>
      </c>
      <c r="B53" s="43" t="s">
        <v>991</v>
      </c>
      <c r="C53" s="43" t="s">
        <v>926</v>
      </c>
      <c r="D53" s="43"/>
      <c r="E53" s="43"/>
      <c r="F53" s="44" t="s">
        <v>985</v>
      </c>
      <c r="G53" s="44">
        <f>VLOOKUP(B53,[1]综合类!$A$1:$I$65536,6,FALSE)</f>
        <v>36</v>
      </c>
      <c r="H53" s="44" t="str">
        <f>VLOOKUP(B53,[1]综合类!$A$1:$I$65536,7,FALSE)</f>
        <v>/</v>
      </c>
      <c r="I53" s="44" t="str">
        <f>VLOOKUP(B53,[1]综合类!$A$1:$I$65536,8,FALSE)</f>
        <v>/</v>
      </c>
      <c r="J53" s="44"/>
    </row>
    <row r="54" s="37" customFormat="1" ht="15.75" spans="1:10">
      <c r="A54" s="42">
        <v>51</v>
      </c>
      <c r="B54" s="43">
        <v>111000003</v>
      </c>
      <c r="C54" s="43" t="s">
        <v>992</v>
      </c>
      <c r="D54" s="43" t="s">
        <v>993</v>
      </c>
      <c r="E54" s="43"/>
      <c r="F54" s="44" t="s">
        <v>384</v>
      </c>
      <c r="G54" s="44">
        <f>VLOOKUP(B54,[1]综合类!$A$1:$I$65536,6,FALSE)</f>
        <v>500</v>
      </c>
      <c r="H54" s="44">
        <f>VLOOKUP(B54,[1]综合类!$A$1:$I$65536,7,FALSE)</f>
        <v>500</v>
      </c>
      <c r="I54" s="44">
        <f>VLOOKUP(B54,[1]综合类!$A$1:$I$65536,8,FALSE)</f>
        <v>500</v>
      </c>
      <c r="J54" s="44"/>
    </row>
    <row r="55" s="37" customFormat="1" ht="47.25" spans="1:10">
      <c r="A55" s="42">
        <v>52</v>
      </c>
      <c r="B55" s="43">
        <v>111000004</v>
      </c>
      <c r="C55" s="43" t="s">
        <v>994</v>
      </c>
      <c r="D55" s="43" t="s">
        <v>995</v>
      </c>
      <c r="E55" s="43"/>
      <c r="F55" s="44" t="s">
        <v>996</v>
      </c>
      <c r="G55" s="44" t="str">
        <f>VLOOKUP(B55,[1]综合类!$A$1:$I$65536,6,FALSE)</f>
        <v>市场调节价</v>
      </c>
      <c r="H55" s="44" t="str">
        <f>VLOOKUP(B55,[1]综合类!$A$1:$I$65536,7,FALSE)</f>
        <v>市场调节价</v>
      </c>
      <c r="I55" s="44" t="str">
        <f>VLOOKUP(B55,[1]综合类!$A$1:$I$65536,8,FALSE)</f>
        <v>市场调节价</v>
      </c>
      <c r="J55" s="44"/>
    </row>
    <row r="56" s="37" customFormat="1" ht="78.75" spans="1:10">
      <c r="A56" s="42">
        <v>53</v>
      </c>
      <c r="B56" s="43">
        <v>111000005</v>
      </c>
      <c r="C56" s="43" t="s">
        <v>997</v>
      </c>
      <c r="D56" s="43" t="s">
        <v>998</v>
      </c>
      <c r="E56" s="43"/>
      <c r="F56" s="44" t="s">
        <v>16</v>
      </c>
      <c r="G56" s="44">
        <f>VLOOKUP(B56,[1]综合类!$A$1:$I$65536,6,FALSE)</f>
        <v>450</v>
      </c>
      <c r="H56" s="44">
        <f>VLOOKUP(B56,[1]综合类!$A$1:$I$65536,7,FALSE)</f>
        <v>450</v>
      </c>
      <c r="I56" s="44">
        <f>VLOOKUP(B56,[1]综合类!$A$1:$I$65536,8,FALSE)</f>
        <v>450</v>
      </c>
      <c r="J56" s="44" t="str">
        <f>VLOOKUP(B56,[1]综合类!$A$1:$I$65536,9,FALSE)</f>
        <v>指三个学科，两个学科收360元。每增加一个学科加收90元。限医师使用。</v>
      </c>
    </row>
    <row r="57" s="37" customFormat="1" ht="47.25" spans="1:10">
      <c r="A57" s="42">
        <v>54</v>
      </c>
      <c r="B57" s="9">
        <v>1202</v>
      </c>
      <c r="C57" s="9" t="s">
        <v>999</v>
      </c>
      <c r="D57" s="43"/>
      <c r="E57" s="43" t="s">
        <v>1000</v>
      </c>
      <c r="F57" s="44"/>
      <c r="G57" s="44"/>
      <c r="H57" s="44"/>
      <c r="I57" s="44"/>
      <c r="J57" s="44" t="str">
        <f>VLOOKUP(B57,[1]综合类!$A$1:$I$65536,9,FALSE)</f>
        <v>会诊费另计</v>
      </c>
    </row>
    <row r="58" s="37" customFormat="1" ht="31.5" spans="1:10">
      <c r="A58" s="42">
        <v>55</v>
      </c>
      <c r="B58" s="43">
        <v>120200001</v>
      </c>
      <c r="C58" s="43" t="s">
        <v>1001</v>
      </c>
      <c r="D58" s="43" t="s">
        <v>1002</v>
      </c>
      <c r="E58" s="43"/>
      <c r="F58" s="44" t="s">
        <v>16</v>
      </c>
      <c r="G58" s="44">
        <f>VLOOKUP(B58,[1]综合类!$A$1:$I$65536,6,FALSE)</f>
        <v>200</v>
      </c>
      <c r="H58" s="44">
        <f>VLOOKUP(B58,[1]综合类!$A$1:$I$65536,7,FALSE)</f>
        <v>180</v>
      </c>
      <c r="I58" s="44">
        <f>VLOOKUP(B58,[1]综合类!$A$1:$I$65536,8,FALSE)</f>
        <v>110</v>
      </c>
      <c r="J58" s="44"/>
    </row>
    <row r="59" s="37" customFormat="1" ht="31.5" spans="1:10">
      <c r="A59" s="42">
        <v>56</v>
      </c>
      <c r="B59" s="43">
        <v>120200002</v>
      </c>
      <c r="C59" s="43" t="s">
        <v>1003</v>
      </c>
      <c r="D59" s="43" t="s">
        <v>1004</v>
      </c>
      <c r="E59" s="43"/>
      <c r="F59" s="44" t="s">
        <v>16</v>
      </c>
      <c r="G59" s="44">
        <f>VLOOKUP(B59,[1]综合类!$A$1:$I$65536,6,FALSE)</f>
        <v>150</v>
      </c>
      <c r="H59" s="44">
        <f>VLOOKUP(B59,[1]综合类!$A$1:$I$65536,7,FALSE)</f>
        <v>130</v>
      </c>
      <c r="I59" s="44">
        <f>VLOOKUP(B59,[1]综合类!$A$1:$I$65536,8,FALSE)</f>
        <v>80</v>
      </c>
      <c r="J59" s="44"/>
    </row>
    <row r="60" s="37" customFormat="1" ht="31.5" spans="1:10">
      <c r="A60" s="42">
        <v>57</v>
      </c>
      <c r="B60" s="43">
        <v>120200003</v>
      </c>
      <c r="C60" s="43" t="s">
        <v>1005</v>
      </c>
      <c r="D60" s="43" t="s">
        <v>1006</v>
      </c>
      <c r="E60" s="43"/>
      <c r="F60" s="44" t="s">
        <v>16</v>
      </c>
      <c r="G60" s="44">
        <f>VLOOKUP(B60,[1]综合类!$A$1:$I$65536,6,FALSE)</f>
        <v>100</v>
      </c>
      <c r="H60" s="44">
        <f>VLOOKUP(B60,[1]综合类!$A$1:$I$65536,7,FALSE)</f>
        <v>90</v>
      </c>
      <c r="I60" s="44">
        <f>VLOOKUP(B60,[1]综合类!$A$1:$I$65536,8,FALSE)</f>
        <v>55</v>
      </c>
      <c r="J60" s="44"/>
    </row>
    <row r="61" s="37" customFormat="1" ht="31.5" spans="1:10">
      <c r="A61" s="42">
        <v>58</v>
      </c>
      <c r="B61" s="43">
        <v>130100001</v>
      </c>
      <c r="C61" s="43" t="s">
        <v>1007</v>
      </c>
      <c r="D61" s="43"/>
      <c r="E61" s="43"/>
      <c r="F61" s="44" t="s">
        <v>16</v>
      </c>
      <c r="G61" s="44">
        <f>VLOOKUP(B61,[1]综合类!$A$1:$I$65536,6,FALSE)</f>
        <v>3</v>
      </c>
      <c r="H61" s="44">
        <f>VLOOKUP(B61,[1]综合类!$A$1:$I$65536,7,FALSE)</f>
        <v>3</v>
      </c>
      <c r="I61" s="44">
        <f>VLOOKUP(B61,[1]综合类!$A$1:$I$65536,8,FALSE)</f>
        <v>3</v>
      </c>
      <c r="J61" s="44"/>
    </row>
    <row r="62" s="37" customFormat="1" ht="31.5" spans="1:10">
      <c r="A62" s="42">
        <v>59</v>
      </c>
      <c r="B62" s="43">
        <v>130200001</v>
      </c>
      <c r="C62" s="43" t="s">
        <v>1008</v>
      </c>
      <c r="D62" s="43" t="s">
        <v>1009</v>
      </c>
      <c r="E62" s="43"/>
      <c r="F62" s="44" t="s">
        <v>16</v>
      </c>
      <c r="G62" s="44">
        <f>VLOOKUP(B62,[1]综合类!$A$1:$I$65536,6,FALSE)</f>
        <v>5</v>
      </c>
      <c r="H62" s="44">
        <f>VLOOKUP(B62,[1]综合类!$A$1:$I$65536,7,FALSE)</f>
        <v>5</v>
      </c>
      <c r="I62" s="44">
        <f>VLOOKUP(B62,[1]综合类!$A$1:$I$65536,8,FALSE)</f>
        <v>5</v>
      </c>
      <c r="J62" s="44"/>
    </row>
    <row r="63" s="37" customFormat="1" ht="47.25" spans="1:10">
      <c r="A63" s="42">
        <v>60</v>
      </c>
      <c r="B63" s="43">
        <v>130300001</v>
      </c>
      <c r="C63" s="43" t="s">
        <v>1010</v>
      </c>
      <c r="D63" s="43" t="s">
        <v>1011</v>
      </c>
      <c r="E63" s="43"/>
      <c r="F63" s="44" t="s">
        <v>16</v>
      </c>
      <c r="G63" s="44" t="str">
        <f>VLOOKUP(B63,[1]综合类!$A$1:$I$65536,6,FALSE)</f>
        <v>市场调节价</v>
      </c>
      <c r="H63" s="44" t="str">
        <f>VLOOKUP(B63,[1]综合类!$A$1:$I$65536,7,FALSE)</f>
        <v>市场调节价</v>
      </c>
      <c r="I63" s="44" t="str">
        <f>VLOOKUP(B63,[1]综合类!$A$1:$I$65536,8,FALSE)</f>
        <v>市场调节价</v>
      </c>
      <c r="J63" s="44" t="str">
        <f>VLOOKUP(B63,[1]综合类!$A$1:$I$65536,9,FALSE)</f>
        <v>含了解服务对象健康状况、指导疾病治疗和康复、进行健康咨询</v>
      </c>
    </row>
    <row r="64" s="37" customFormat="1" ht="15.75" spans="1:10">
      <c r="A64" s="42">
        <v>61</v>
      </c>
      <c r="B64" s="43">
        <v>130400001</v>
      </c>
      <c r="C64" s="43" t="s">
        <v>1012</v>
      </c>
      <c r="D64" s="43" t="s">
        <v>1013</v>
      </c>
      <c r="E64" s="43"/>
      <c r="F64" s="44" t="s">
        <v>16</v>
      </c>
      <c r="G64" s="44">
        <f>VLOOKUP(B64,[1]综合类!$A$1:$I$65536,6,FALSE)</f>
        <v>10</v>
      </c>
      <c r="H64" s="44">
        <f>VLOOKUP(B64,[1]综合类!$A$1:$I$65536,7,FALSE)</f>
        <v>10</v>
      </c>
      <c r="I64" s="44">
        <f>VLOOKUP(B64,[1]综合类!$A$1:$I$65536,8,FALSE)</f>
        <v>10</v>
      </c>
      <c r="J64" s="44"/>
    </row>
    <row r="65" s="37" customFormat="1" ht="15.75" spans="1:10">
      <c r="A65" s="42">
        <v>62</v>
      </c>
      <c r="B65" s="43">
        <v>130500001</v>
      </c>
      <c r="C65" s="43" t="s">
        <v>1014</v>
      </c>
      <c r="D65" s="43" t="s">
        <v>1015</v>
      </c>
      <c r="E65" s="43"/>
      <c r="F65" s="44" t="s">
        <v>16</v>
      </c>
      <c r="G65" s="44">
        <f>VLOOKUP(B65,[1]综合类!$A$1:$I$65536,6,FALSE)</f>
        <v>15</v>
      </c>
      <c r="H65" s="44">
        <f>VLOOKUP(B65,[1]综合类!$A$1:$I$65536,7,FALSE)</f>
        <v>15</v>
      </c>
      <c r="I65" s="44">
        <f>VLOOKUP(B65,[1]综合类!$A$1:$I$65536,8,FALSE)</f>
        <v>15</v>
      </c>
      <c r="J65" s="44"/>
    </row>
    <row r="66" s="37" customFormat="1" ht="31.5" spans="1:10">
      <c r="A66" s="42">
        <v>63</v>
      </c>
      <c r="B66" s="43">
        <v>130600001</v>
      </c>
      <c r="C66" s="43" t="s">
        <v>305</v>
      </c>
      <c r="D66" s="43" t="s">
        <v>1016</v>
      </c>
      <c r="E66" s="43"/>
      <c r="F66" s="44" t="s">
        <v>16</v>
      </c>
      <c r="G66" s="44" t="str">
        <f>VLOOKUP(B66,[1]综合类!$A$1:$I$65536,6,FALSE)</f>
        <v>市场调节价</v>
      </c>
      <c r="H66" s="44" t="str">
        <f>VLOOKUP(B66,[1]综合类!$A$1:$I$65536,7,FALSE)</f>
        <v>市场调节价</v>
      </c>
      <c r="I66" s="44" t="str">
        <f>VLOOKUP(B66,[1]综合类!$A$1:$I$65536,8,FALSE)</f>
        <v>市场调节价</v>
      </c>
      <c r="J66" s="44"/>
    </row>
    <row r="67" s="37" customFormat="1" ht="31.5" spans="1:10">
      <c r="A67" s="42">
        <v>64</v>
      </c>
      <c r="B67" s="43">
        <v>130600002</v>
      </c>
      <c r="C67" s="43" t="s">
        <v>1017</v>
      </c>
      <c r="D67" s="43" t="s">
        <v>1018</v>
      </c>
      <c r="E67" s="43"/>
      <c r="F67" s="44" t="s">
        <v>16</v>
      </c>
      <c r="G67" s="44" t="str">
        <f>VLOOKUP(B67,[1]综合类!$A$1:$I$65536,6,FALSE)</f>
        <v>市场调节价</v>
      </c>
      <c r="H67" s="44" t="str">
        <f>VLOOKUP(B67,[1]综合类!$A$1:$I$65536,7,FALSE)</f>
        <v>市场调节价</v>
      </c>
      <c r="I67" s="44" t="str">
        <f>VLOOKUP(B67,[1]综合类!$A$1:$I$65536,8,FALSE)</f>
        <v>市场调节价</v>
      </c>
      <c r="J67" s="44"/>
    </row>
    <row r="68" s="37" customFormat="1" ht="31.5" spans="1:10">
      <c r="A68" s="42">
        <v>65</v>
      </c>
      <c r="B68" s="43">
        <v>130600003</v>
      </c>
      <c r="C68" s="43" t="s">
        <v>1019</v>
      </c>
      <c r="D68" s="43"/>
      <c r="E68" s="43"/>
      <c r="F68" s="44" t="s">
        <v>16</v>
      </c>
      <c r="G68" s="44" t="str">
        <f>VLOOKUP(B68,[1]综合类!$A$1:$I$65536,6,FALSE)</f>
        <v>市场调节价</v>
      </c>
      <c r="H68" s="44" t="str">
        <f>VLOOKUP(B68,[1]综合类!$A$1:$I$65536,7,FALSE)</f>
        <v>市场调节价</v>
      </c>
      <c r="I68" s="44" t="str">
        <f>VLOOKUP(B68,[1]综合类!$A$1:$I$65536,8,FALSE)</f>
        <v>市场调节价</v>
      </c>
      <c r="J68" s="44"/>
    </row>
    <row r="69" s="37" customFormat="1" ht="15.75" spans="1:10">
      <c r="A69" s="42">
        <v>66</v>
      </c>
      <c r="B69" s="43">
        <v>130700001</v>
      </c>
      <c r="C69" s="45" t="s">
        <v>1020</v>
      </c>
      <c r="D69" s="43" t="s">
        <v>1021</v>
      </c>
      <c r="E69" s="43"/>
      <c r="F69" s="44" t="s">
        <v>16</v>
      </c>
      <c r="G69" s="44"/>
      <c r="H69" s="44"/>
      <c r="I69" s="44"/>
      <c r="J69" s="44"/>
    </row>
    <row r="70" s="37" customFormat="1" ht="15.75" spans="1:10">
      <c r="A70" s="42">
        <v>67</v>
      </c>
      <c r="B70" s="43" t="s">
        <v>1022</v>
      </c>
      <c r="C70" s="45" t="s">
        <v>1023</v>
      </c>
      <c r="D70" s="43"/>
      <c r="E70" s="43"/>
      <c r="F70" s="44" t="s">
        <v>16</v>
      </c>
      <c r="G70" s="44">
        <f>VLOOKUP(B70,[1]综合类!$A$1:$I$65536,6,FALSE)</f>
        <v>30</v>
      </c>
      <c r="H70" s="44">
        <f>VLOOKUP(B70,[1]综合类!$A$1:$I$65536,7,FALSE)</f>
        <v>30</v>
      </c>
      <c r="I70" s="44">
        <f>VLOOKUP(B70,[1]综合类!$A$1:$I$65536,8,FALSE)</f>
        <v>30</v>
      </c>
      <c r="J70" s="44"/>
    </row>
    <row r="71" s="37" customFormat="1" ht="31.5" spans="1:10">
      <c r="A71" s="42">
        <v>68</v>
      </c>
      <c r="B71" s="43" t="s">
        <v>1024</v>
      </c>
      <c r="C71" s="45" t="s">
        <v>1025</v>
      </c>
      <c r="D71" s="43"/>
      <c r="E71" s="43"/>
      <c r="F71" s="44" t="s">
        <v>16</v>
      </c>
      <c r="G71" s="44">
        <f>VLOOKUP(B71,[1]综合类!$A$1:$I$65536,6,FALSE)</f>
        <v>30</v>
      </c>
      <c r="H71" s="44">
        <f>VLOOKUP(B71,[1]综合类!$A$1:$I$65536,7,FALSE)</f>
        <v>30</v>
      </c>
      <c r="I71" s="44">
        <f>VLOOKUP(B71,[1]综合类!$A$1:$I$65536,8,FALSE)</f>
        <v>30</v>
      </c>
      <c r="J71" s="44"/>
    </row>
    <row r="72" s="37" customFormat="1" ht="15.75" spans="1:10">
      <c r="A72" s="42">
        <v>69</v>
      </c>
      <c r="B72" s="43">
        <v>130800001</v>
      </c>
      <c r="C72" s="45" t="s">
        <v>1026</v>
      </c>
      <c r="D72" s="45"/>
      <c r="E72" s="45"/>
      <c r="F72" s="47" t="s">
        <v>16</v>
      </c>
      <c r="G72" s="44">
        <f>VLOOKUP(B72,[1]综合类!$A$1:$I$65536,6,FALSE)</f>
        <v>5</v>
      </c>
      <c r="H72" s="44">
        <f>VLOOKUP(B72,[1]综合类!$A$1:$I$65536,7,FALSE)</f>
        <v>5</v>
      </c>
      <c r="I72" s="44">
        <f>VLOOKUP(B72,[1]综合类!$A$1:$I$65536,8,FALSE)</f>
        <v>5</v>
      </c>
      <c r="J72" s="44"/>
    </row>
    <row r="73" s="37" customFormat="1" ht="15.75" spans="1:10">
      <c r="A73" s="42">
        <v>70</v>
      </c>
      <c r="B73" s="43">
        <v>130900001</v>
      </c>
      <c r="C73" s="45" t="s">
        <v>1027</v>
      </c>
      <c r="D73" s="45" t="s">
        <v>1028</v>
      </c>
      <c r="E73" s="45"/>
      <c r="F73" s="47" t="s">
        <v>16</v>
      </c>
      <c r="G73" s="44">
        <f>VLOOKUP(B73,[1]综合类!$A$1:$I$65536,6,FALSE)</f>
        <v>5</v>
      </c>
      <c r="H73" s="44">
        <f>VLOOKUP(B73,[1]综合类!$A$1:$I$65536,7,FALSE)</f>
        <v>5</v>
      </c>
      <c r="I73" s="44">
        <f>VLOOKUP(B73,[1]综合类!$A$1:$I$65536,8,FALSE)</f>
        <v>5</v>
      </c>
      <c r="J73" s="44"/>
    </row>
    <row r="74" s="37" customFormat="1" ht="15.75" spans="1:10">
      <c r="A74" s="42">
        <v>71</v>
      </c>
      <c r="B74" s="43">
        <v>130900002</v>
      </c>
      <c r="C74" s="45" t="s">
        <v>1029</v>
      </c>
      <c r="D74" s="45" t="s">
        <v>1030</v>
      </c>
      <c r="E74" s="45"/>
      <c r="F74" s="47" t="s">
        <v>985</v>
      </c>
      <c r="G74" s="44">
        <f>VLOOKUP(B74,[1]综合类!$A$1:$I$65536,6,FALSE)</f>
        <v>3</v>
      </c>
      <c r="H74" s="44">
        <f>VLOOKUP(B74,[1]综合类!$A$1:$I$65536,7,FALSE)</f>
        <v>3</v>
      </c>
      <c r="I74" s="44">
        <f>VLOOKUP(B74,[1]综合类!$A$1:$I$65536,8,FALSE)</f>
        <v>3</v>
      </c>
      <c r="J74" s="44"/>
    </row>
    <row r="75" s="37" customFormat="1" ht="31.5" spans="1:10">
      <c r="A75" s="42">
        <v>72</v>
      </c>
      <c r="B75" s="43">
        <v>130900003</v>
      </c>
      <c r="C75" s="45" t="s">
        <v>1031</v>
      </c>
      <c r="D75" s="45"/>
      <c r="E75" s="45"/>
      <c r="F75" s="47" t="s">
        <v>16</v>
      </c>
      <c r="G75" s="44" t="str">
        <f>VLOOKUP(B75,[1]综合类!$A$1:$I$65536,6,FALSE)</f>
        <v>市场调节价</v>
      </c>
      <c r="H75" s="44" t="str">
        <f>VLOOKUP(B75,[1]综合类!$A$1:$I$65536,7,FALSE)</f>
        <v>市场调节价</v>
      </c>
      <c r="I75" s="44" t="str">
        <f>VLOOKUP(B75,[1]综合类!$A$1:$I$65536,8,FALSE)</f>
        <v>市场调节价</v>
      </c>
      <c r="J75" s="44"/>
    </row>
    <row r="76" s="37" customFormat="1" ht="63" spans="1:10">
      <c r="A76" s="42">
        <v>73</v>
      </c>
      <c r="B76" s="43">
        <v>130900005</v>
      </c>
      <c r="C76" s="43" t="s">
        <v>1032</v>
      </c>
      <c r="D76" s="43" t="s">
        <v>1033</v>
      </c>
      <c r="E76" s="43"/>
      <c r="F76" s="44" t="s">
        <v>384</v>
      </c>
      <c r="G76" s="44" t="str">
        <f>VLOOKUP(B76,[1]综合类!$A$1:$I$65536,6,FALSE)</f>
        <v>市场调节价</v>
      </c>
      <c r="H76" s="44" t="str">
        <f>VLOOKUP(B76,[1]综合类!$A$1:$I$65536,7,FALSE)</f>
        <v>市场调节价</v>
      </c>
      <c r="I76" s="44" t="str">
        <f>VLOOKUP(B76,[1]综合类!$A$1:$I$65536,8,FALSE)</f>
        <v>市场调节价</v>
      </c>
      <c r="J76" s="44"/>
    </row>
    <row r="77" s="37" customFormat="1" ht="63" spans="1:10">
      <c r="A77" s="42">
        <v>74</v>
      </c>
      <c r="B77" s="43" t="s">
        <v>1034</v>
      </c>
      <c r="C77" s="43" t="s">
        <v>1035</v>
      </c>
      <c r="D77" s="43" t="s">
        <v>1036</v>
      </c>
      <c r="E77" s="43"/>
      <c r="F77" s="44" t="s">
        <v>16</v>
      </c>
      <c r="G77" s="44">
        <f>VLOOKUP(B77,[1]综合类!$A$1:$I$65536,6,FALSE)</f>
        <v>6</v>
      </c>
      <c r="H77" s="44">
        <f>VLOOKUP(B77,[1]综合类!$A$1:$I$65536,7,FALSE)</f>
        <v>5</v>
      </c>
      <c r="I77" s="44">
        <f>VLOOKUP(B77,[1]综合类!$A$1:$I$65536,8,FALSE)</f>
        <v>4.5</v>
      </c>
      <c r="J77" s="44"/>
    </row>
    <row r="78" s="37" customFormat="1" ht="141.75" spans="1:10">
      <c r="A78" s="42">
        <v>75</v>
      </c>
      <c r="B78" s="43" t="s">
        <v>1037</v>
      </c>
      <c r="C78" s="43" t="s">
        <v>1038</v>
      </c>
      <c r="D78" s="43" t="s">
        <v>1039</v>
      </c>
      <c r="E78" s="48"/>
      <c r="F78" s="44" t="s">
        <v>16</v>
      </c>
      <c r="G78" s="44"/>
      <c r="H78" s="44"/>
      <c r="I78" s="44"/>
      <c r="J78" s="44" t="str">
        <f>VLOOKUP(B78,[1]综合类!$A$1:$I$65536,9,FALSE)</f>
        <v>双学科440元，多学科（3个及以上学科）600元</v>
      </c>
    </row>
    <row r="79" s="37" customFormat="1" ht="15.75" spans="1:10">
      <c r="A79" s="42">
        <v>76</v>
      </c>
      <c r="B79" s="43" t="s">
        <v>1040</v>
      </c>
      <c r="C79" s="43" t="s">
        <v>904</v>
      </c>
      <c r="D79" s="43"/>
      <c r="E79" s="48"/>
      <c r="F79" s="44" t="s">
        <v>16</v>
      </c>
      <c r="G79" s="44">
        <f>VLOOKUP(B79,[1]综合类!$A$1:$I$65536,6,FALSE)</f>
        <v>180</v>
      </c>
      <c r="H79" s="44">
        <f>VLOOKUP(B79,[1]综合类!$A$1:$I$65536,7,FALSE)</f>
        <v>162</v>
      </c>
      <c r="I79" s="44">
        <f>VLOOKUP(B79,[1]综合类!$A$1:$I$65536,8,FALSE)</f>
        <v>146</v>
      </c>
      <c r="J79" s="44"/>
    </row>
    <row r="80" s="37" customFormat="1" ht="15.75" spans="1:10">
      <c r="A80" s="42">
        <v>77</v>
      </c>
      <c r="B80" s="43" t="s">
        <v>1041</v>
      </c>
      <c r="C80" s="43" t="s">
        <v>906</v>
      </c>
      <c r="D80" s="43"/>
      <c r="E80" s="48"/>
      <c r="F80" s="44" t="s">
        <v>16</v>
      </c>
      <c r="G80" s="44">
        <f>VLOOKUP(B80,[1]综合类!$A$1:$I$65536,6,FALSE)</f>
        <v>260</v>
      </c>
      <c r="H80" s="44">
        <f>VLOOKUP(B80,[1]综合类!$A$1:$I$65536,7,FALSE)</f>
        <v>234</v>
      </c>
      <c r="I80" s="44">
        <f>VLOOKUP(B80,[1]综合类!$A$1:$I$65536,8,FALSE)</f>
        <v>210</v>
      </c>
      <c r="J80" s="44"/>
    </row>
    <row r="81" s="37" customFormat="1" ht="157.5" spans="1:10">
      <c r="A81" s="42">
        <v>78</v>
      </c>
      <c r="B81" s="43" t="s">
        <v>1042</v>
      </c>
      <c r="C81" s="43" t="s">
        <v>1043</v>
      </c>
      <c r="D81" s="43" t="s">
        <v>1044</v>
      </c>
      <c r="E81" s="48"/>
      <c r="F81" s="44" t="s">
        <v>16</v>
      </c>
      <c r="G81" s="44">
        <f>VLOOKUP(B81,[1]综合类!$A$1:$I$65536,6,FALSE)</f>
        <v>440</v>
      </c>
      <c r="H81" s="44">
        <f>VLOOKUP(B81,[1]综合类!$A$1:$I$65536,7,FALSE)</f>
        <v>396</v>
      </c>
      <c r="I81" s="44">
        <f>VLOOKUP(B81,[1]综合类!$A$1:$I$65536,8,FALSE)</f>
        <v>356</v>
      </c>
      <c r="J81" s="44" t="str">
        <f>VLOOKUP(B81,[1]综合类!$A$1:$I$65536,9,FALSE)</f>
        <v>以4张切片为基数，5张及以上切片540元</v>
      </c>
    </row>
    <row r="82" s="37" customFormat="1" ht="47.25" spans="1:10">
      <c r="A82" s="42">
        <v>79</v>
      </c>
      <c r="B82" s="43" t="s">
        <v>1045</v>
      </c>
      <c r="C82" s="43" t="s">
        <v>1046</v>
      </c>
      <c r="D82" s="43" t="s">
        <v>1047</v>
      </c>
      <c r="E82" s="48"/>
      <c r="F82" s="44" t="s">
        <v>384</v>
      </c>
      <c r="G82" s="44">
        <v>13.5</v>
      </c>
      <c r="H82" s="44">
        <v>12</v>
      </c>
      <c r="I82" s="44">
        <v>11</v>
      </c>
      <c r="J82" s="44" t="s">
        <v>1048</v>
      </c>
    </row>
    <row r="83" s="37" customFormat="1" ht="63" spans="1:10">
      <c r="A83" s="42">
        <v>80</v>
      </c>
      <c r="B83" s="43" t="s">
        <v>1049</v>
      </c>
      <c r="C83" s="43" t="s">
        <v>1050</v>
      </c>
      <c r="D83" s="43" t="s">
        <v>1051</v>
      </c>
      <c r="E83" s="48"/>
      <c r="F83" s="44" t="s">
        <v>384</v>
      </c>
      <c r="G83" s="44">
        <v>12.5</v>
      </c>
      <c r="H83" s="44">
        <v>11</v>
      </c>
      <c r="I83" s="44">
        <v>10</v>
      </c>
      <c r="J83" s="44" t="s">
        <v>1048</v>
      </c>
    </row>
    <row r="84" s="37" customFormat="1" ht="63" spans="1:10">
      <c r="A84" s="42">
        <v>81</v>
      </c>
      <c r="B84" s="43" t="s">
        <v>1052</v>
      </c>
      <c r="C84" s="43" t="s">
        <v>1053</v>
      </c>
      <c r="D84" s="43" t="s">
        <v>1054</v>
      </c>
      <c r="E84" s="48"/>
      <c r="F84" s="44" t="s">
        <v>384</v>
      </c>
      <c r="G84" s="44">
        <v>12.5</v>
      </c>
      <c r="H84" s="44">
        <v>11</v>
      </c>
      <c r="I84" s="44">
        <v>10</v>
      </c>
      <c r="J84" s="44" t="s">
        <v>1048</v>
      </c>
    </row>
    <row r="85" s="37" customFormat="1" ht="15.75" spans="1:10">
      <c r="A85" s="42">
        <v>82</v>
      </c>
      <c r="B85" s="43">
        <v>311202001</v>
      </c>
      <c r="C85" s="43" t="s">
        <v>1055</v>
      </c>
      <c r="D85" s="43" t="s">
        <v>1056</v>
      </c>
      <c r="E85" s="43"/>
      <c r="F85" s="44" t="s">
        <v>384</v>
      </c>
      <c r="G85" s="44">
        <v>2.5</v>
      </c>
      <c r="H85" s="44">
        <v>2.5</v>
      </c>
      <c r="I85" s="44">
        <v>2.5</v>
      </c>
      <c r="J85" s="44"/>
    </row>
    <row r="86" s="37" customFormat="1" ht="15.75" spans="1:10">
      <c r="A86" s="42">
        <v>83</v>
      </c>
      <c r="B86" s="43">
        <v>330100012</v>
      </c>
      <c r="C86" s="43" t="s">
        <v>323</v>
      </c>
      <c r="D86" s="43" t="s">
        <v>1057</v>
      </c>
      <c r="E86" s="43" t="s">
        <v>1058</v>
      </c>
      <c r="F86" s="44" t="s">
        <v>16</v>
      </c>
      <c r="G86" s="44">
        <v>270</v>
      </c>
      <c r="H86" s="44">
        <v>240</v>
      </c>
      <c r="I86" s="44">
        <v>220</v>
      </c>
      <c r="J86" s="44"/>
    </row>
    <row r="87" s="37" customFormat="1" ht="15.75" spans="1:10">
      <c r="A87" s="42">
        <v>84</v>
      </c>
      <c r="B87" s="43">
        <v>480000001</v>
      </c>
      <c r="C87" s="43" t="s">
        <v>1059</v>
      </c>
      <c r="D87" s="43"/>
      <c r="E87" s="43"/>
      <c r="F87" s="44" t="s">
        <v>16</v>
      </c>
      <c r="G87" s="44" t="s">
        <v>812</v>
      </c>
      <c r="H87" s="44" t="s">
        <v>812</v>
      </c>
      <c r="I87" s="44" t="s">
        <v>812</v>
      </c>
      <c r="J87" s="44"/>
    </row>
    <row r="88" s="37" customFormat="1" ht="15.75" spans="1:10">
      <c r="A88" s="42">
        <v>85</v>
      </c>
      <c r="B88" s="43">
        <v>480000002</v>
      </c>
      <c r="C88" s="43" t="s">
        <v>1060</v>
      </c>
      <c r="D88" s="43"/>
      <c r="E88" s="43"/>
      <c r="F88" s="44" t="s">
        <v>16</v>
      </c>
      <c r="G88" s="44">
        <v>18</v>
      </c>
      <c r="H88" s="44">
        <v>17</v>
      </c>
      <c r="I88" s="44">
        <v>16</v>
      </c>
      <c r="J88" s="44"/>
    </row>
    <row r="89" s="37" customFormat="1" ht="15.75" spans="1:10">
      <c r="A89" s="42">
        <v>86</v>
      </c>
      <c r="B89" s="43">
        <v>480000006</v>
      </c>
      <c r="C89" s="43" t="s">
        <v>1061</v>
      </c>
      <c r="D89" s="43" t="s">
        <v>1062</v>
      </c>
      <c r="E89" s="43"/>
      <c r="F89" s="44" t="s">
        <v>16</v>
      </c>
      <c r="G89" s="44"/>
      <c r="H89" s="44"/>
      <c r="I89" s="44"/>
      <c r="J89" s="44"/>
    </row>
    <row r="90" s="37" customFormat="1" ht="15.75" spans="1:10">
      <c r="A90" s="42">
        <v>87</v>
      </c>
      <c r="B90" s="43" t="s">
        <v>1063</v>
      </c>
      <c r="C90" s="43" t="s">
        <v>984</v>
      </c>
      <c r="D90" s="43"/>
      <c r="E90" s="43"/>
      <c r="F90" s="44" t="s">
        <v>16</v>
      </c>
      <c r="G90" s="44">
        <v>9</v>
      </c>
      <c r="H90" s="44">
        <v>8</v>
      </c>
      <c r="I90" s="44">
        <v>6</v>
      </c>
      <c r="J90" s="44"/>
    </row>
    <row r="91" s="37" customFormat="1" ht="15.75" spans="1:10">
      <c r="A91" s="42">
        <v>88</v>
      </c>
      <c r="B91" s="43" t="s">
        <v>1064</v>
      </c>
      <c r="C91" s="43" t="s">
        <v>904</v>
      </c>
      <c r="D91" s="43"/>
      <c r="E91" s="43"/>
      <c r="F91" s="44" t="s">
        <v>16</v>
      </c>
      <c r="G91" s="44">
        <v>21</v>
      </c>
      <c r="H91" s="44">
        <v>19</v>
      </c>
      <c r="I91" s="44">
        <v>17</v>
      </c>
      <c r="J91" s="44"/>
    </row>
    <row r="92" s="37" customFormat="1" ht="15.75" spans="1:10">
      <c r="A92" s="42">
        <v>89</v>
      </c>
      <c r="B92" s="43" t="s">
        <v>1065</v>
      </c>
      <c r="C92" s="43" t="s">
        <v>906</v>
      </c>
      <c r="D92" s="43"/>
      <c r="E92" s="43"/>
      <c r="F92" s="44" t="s">
        <v>16</v>
      </c>
      <c r="G92" s="44">
        <v>30</v>
      </c>
      <c r="H92" s="44">
        <v>30</v>
      </c>
      <c r="I92" s="44">
        <v>22</v>
      </c>
      <c r="J92" s="44"/>
    </row>
    <row r="93" s="37" customFormat="1" ht="15.75" spans="1:10">
      <c r="A93" s="42">
        <v>90</v>
      </c>
      <c r="B93" s="43">
        <v>480000007</v>
      </c>
      <c r="C93" s="43" t="s">
        <v>1066</v>
      </c>
      <c r="D93" s="43"/>
      <c r="E93" s="43"/>
      <c r="F93" s="44" t="s">
        <v>16</v>
      </c>
      <c r="G93" s="44">
        <v>52</v>
      </c>
      <c r="H93" s="44">
        <v>48</v>
      </c>
      <c r="I93" s="44">
        <v>44</v>
      </c>
      <c r="J93" s="44"/>
    </row>
    <row r="94" s="37" customFormat="1" ht="12.75" spans="2:10">
      <c r="B94" s="46"/>
      <c r="C94" s="46"/>
      <c r="D94" s="46"/>
      <c r="E94" s="46"/>
      <c r="F94" s="49"/>
      <c r="G94" s="49"/>
      <c r="H94" s="46"/>
      <c r="I94" s="46"/>
      <c r="J94" s="46"/>
    </row>
    <row r="95" s="37" customFormat="1" ht="12.75" spans="2:10">
      <c r="B95" s="46"/>
      <c r="C95" s="46"/>
      <c r="D95" s="46"/>
      <c r="E95" s="46"/>
      <c r="F95" s="49"/>
      <c r="G95" s="49"/>
      <c r="H95" s="46"/>
      <c r="I95" s="46"/>
      <c r="J95" s="46"/>
    </row>
    <row r="96" s="37" customFormat="1" ht="12.75" spans="2:10">
      <c r="B96" s="46"/>
      <c r="C96" s="46"/>
      <c r="D96" s="46"/>
      <c r="E96" s="46"/>
      <c r="F96" s="49"/>
      <c r="G96" s="49"/>
      <c r="H96" s="46"/>
      <c r="I96" s="46"/>
      <c r="J96" s="46"/>
    </row>
    <row r="97" s="37" customFormat="1" ht="12.75" spans="2:10">
      <c r="B97" s="46"/>
      <c r="C97" s="46"/>
      <c r="D97" s="46"/>
      <c r="E97" s="46"/>
      <c r="F97" s="49"/>
      <c r="G97" s="49"/>
      <c r="H97" s="46"/>
      <c r="I97" s="46"/>
      <c r="J97" s="46"/>
    </row>
    <row r="98" s="37" customFormat="1" ht="12.75" spans="2:10">
      <c r="B98" s="46"/>
      <c r="C98" s="46"/>
      <c r="D98" s="46"/>
      <c r="E98" s="46"/>
      <c r="F98" s="49"/>
      <c r="G98" s="49"/>
      <c r="H98" s="46"/>
      <c r="I98" s="46"/>
      <c r="J98" s="46"/>
    </row>
  </sheetData>
  <autoFilter xmlns:etc="http://www.wps.cn/officeDocument/2017/etCustomData" ref="A3:J93" etc:filterBottomFollowUsedRange="0">
    <extLst/>
  </autoFilter>
  <mergeCells count="2">
    <mergeCell ref="A1:J1"/>
    <mergeCell ref="A2:J2"/>
  </mergeCells>
  <pageMargins left="0.25" right="0.25" top="0.75" bottom="0.75" header="0.298611111111111" footer="0.298611111111111"/>
  <pageSetup paperSize="9" scale="55"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zoomScale="85" zoomScaleNormal="85" topLeftCell="A14" workbookViewId="0">
      <selection activeCell="L12" sqref="L12"/>
    </sheetView>
  </sheetViews>
  <sheetFormatPr defaultColWidth="9.73333333333333" defaultRowHeight="37.15" customHeight="1"/>
  <cols>
    <col min="1" max="1" width="5.46666666666667" style="2" customWidth="1"/>
    <col min="2" max="2" width="12.4666666666667" style="22" customWidth="1"/>
    <col min="3" max="3" width="32" style="23" customWidth="1"/>
    <col min="4" max="4" width="35.4" style="23" customWidth="1"/>
    <col min="5" max="5" width="17.4666666666667" style="23" customWidth="1"/>
    <col min="6" max="6" width="8.73333333333333" style="22" customWidth="1"/>
    <col min="7" max="7" width="10.1333333333333" style="22" customWidth="1"/>
    <col min="8" max="8" width="12.65" style="2" customWidth="1"/>
    <col min="9" max="9" width="15.2833333333333" style="2" customWidth="1"/>
    <col min="10" max="10" width="19.0666666666667" style="2" customWidth="1"/>
    <col min="11" max="16363" width="9.73333333333333" style="2" customWidth="1"/>
    <col min="16364" max="16384" width="9.73333333333333" style="2"/>
  </cols>
  <sheetData>
    <row r="1" ht="20.25" spans="1:10">
      <c r="A1" s="4" t="s">
        <v>1067</v>
      </c>
      <c r="B1" s="4"/>
      <c r="C1" s="4"/>
      <c r="D1" s="4"/>
      <c r="E1" s="4"/>
      <c r="F1" s="33"/>
      <c r="G1" s="4"/>
      <c r="H1" s="4"/>
      <c r="I1" s="4"/>
      <c r="J1" s="4"/>
    </row>
    <row r="2" ht="29.25" spans="1:11">
      <c r="A2" s="24" t="s">
        <v>1068</v>
      </c>
      <c r="B2" s="25"/>
      <c r="C2" s="26"/>
      <c r="D2" s="26"/>
      <c r="E2" s="26"/>
      <c r="F2" s="24"/>
      <c r="G2" s="24"/>
      <c r="H2" s="26"/>
      <c r="I2" s="26"/>
      <c r="J2" s="26"/>
      <c r="K2" s="35"/>
    </row>
    <row r="3" s="21" customFormat="1" ht="35" customHeight="1" spans="1:12">
      <c r="A3" s="14" t="s">
        <v>2</v>
      </c>
      <c r="B3" s="14" t="s">
        <v>1069</v>
      </c>
      <c r="C3" s="27" t="s">
        <v>4</v>
      </c>
      <c r="D3" s="14" t="s">
        <v>743</v>
      </c>
      <c r="E3" s="14" t="s">
        <v>782</v>
      </c>
      <c r="F3" s="14" t="s">
        <v>745</v>
      </c>
      <c r="G3" s="14" t="s">
        <v>783</v>
      </c>
      <c r="H3" s="14" t="s">
        <v>784</v>
      </c>
      <c r="I3" s="14" t="s">
        <v>785</v>
      </c>
      <c r="J3" s="14" t="s">
        <v>749</v>
      </c>
      <c r="L3" s="36"/>
    </row>
    <row r="4" ht="35" customHeight="1" spans="1:10">
      <c r="A4" s="28">
        <v>1</v>
      </c>
      <c r="B4" s="29">
        <v>1201</v>
      </c>
      <c r="C4" s="29" t="s">
        <v>1070</v>
      </c>
      <c r="D4" s="29" t="s">
        <v>1071</v>
      </c>
      <c r="E4" s="29" t="s">
        <v>1072</v>
      </c>
      <c r="F4" s="14"/>
      <c r="G4" s="34"/>
      <c r="H4" s="34"/>
      <c r="I4" s="34"/>
      <c r="J4" s="34" t="str">
        <f>VLOOKUP(B4,[1]综合类!$A$1:$I$65536,9,FALSE)</f>
        <v>使用防褥疮气垫收10元/日</v>
      </c>
    </row>
    <row r="5" ht="63" spans="1:10">
      <c r="A5" s="28">
        <v>2</v>
      </c>
      <c r="B5" s="30">
        <v>120100003</v>
      </c>
      <c r="C5" s="30" t="s">
        <v>362</v>
      </c>
      <c r="D5" s="30" t="s">
        <v>1073</v>
      </c>
      <c r="E5" s="30"/>
      <c r="F5" s="34" t="s">
        <v>197</v>
      </c>
      <c r="G5" s="34">
        <f>VLOOKUP(B5,[1]综合类!$A$1:$I$65536,6,FALSE)</f>
        <v>37</v>
      </c>
      <c r="H5" s="34">
        <f>VLOOKUP(B5,[1]综合类!$A$1:$I$65536,7,FALSE)</f>
        <v>35</v>
      </c>
      <c r="I5" s="34" t="str">
        <f>VLOOKUP(B5,[1]综合类!$A$1:$I$65536,8,FALSE)</f>
        <v>25（区属1级28）</v>
      </c>
      <c r="J5" s="34" t="str">
        <f>VLOOKUP(B5,[1]综合类!$A$1:$I$65536,9,FALSE)</f>
        <v>结核病人加收3元。六岁（含）以下儿童加收不超过20%</v>
      </c>
    </row>
    <row r="6" ht="63" spans="1:10">
      <c r="A6" s="31">
        <v>3</v>
      </c>
      <c r="B6" s="30">
        <v>120100004</v>
      </c>
      <c r="C6" s="30" t="s">
        <v>367</v>
      </c>
      <c r="D6" s="30" t="s">
        <v>1074</v>
      </c>
      <c r="E6" s="30"/>
      <c r="F6" s="34" t="s">
        <v>197</v>
      </c>
      <c r="G6" s="34">
        <f>VLOOKUP(B6,[1]综合类!$A$1:$I$65536,6,FALSE)</f>
        <v>22</v>
      </c>
      <c r="H6" s="34">
        <f>VLOOKUP(B6,[1]综合类!$A$1:$I$65536,7,FALSE)</f>
        <v>21</v>
      </c>
      <c r="I6" s="34" t="str">
        <f>VLOOKUP(B6,[1]综合类!$A$1:$I$65536,8,FALSE)</f>
        <v>15（区属一级18）</v>
      </c>
      <c r="J6" s="34" t="str">
        <f>VLOOKUP(B6,[1]综合类!$A$1:$I$65536,9,FALSE)</f>
        <v>结核病人加收3元。六岁（含）以下儿童加收不超过20%</v>
      </c>
    </row>
    <row r="7" ht="47.25" spans="1:10">
      <c r="A7" s="28">
        <v>4</v>
      </c>
      <c r="B7" s="30">
        <v>120100005</v>
      </c>
      <c r="C7" s="30" t="s">
        <v>371</v>
      </c>
      <c r="D7" s="30" t="s">
        <v>1075</v>
      </c>
      <c r="E7" s="34"/>
      <c r="F7" s="34" t="s">
        <v>197</v>
      </c>
      <c r="G7" s="34">
        <f>VLOOKUP(B7,[1]综合类!$A$1:$I$65536,6,FALSE)</f>
        <v>14</v>
      </c>
      <c r="H7" s="34">
        <f>VLOOKUP(B7,[1]综合类!$A$1:$I$65536,7,FALSE)</f>
        <v>13</v>
      </c>
      <c r="I7" s="34">
        <f>VLOOKUP(B7,[1]综合类!$A$1:$I$65536,8,FALSE)</f>
        <v>8</v>
      </c>
      <c r="J7" s="34" t="str">
        <f>VLOOKUP(B7,[1]综合类!$A$1:$I$65536,9,FALSE)</f>
        <v>结核病人加收3元。六岁（含）以下儿童加收不超过20%</v>
      </c>
    </row>
    <row r="8" ht="29" customHeight="1" spans="1:10">
      <c r="A8" s="31">
        <v>5</v>
      </c>
      <c r="B8" s="30">
        <v>120100013</v>
      </c>
      <c r="C8" s="30" t="s">
        <v>1076</v>
      </c>
      <c r="D8" s="30"/>
      <c r="E8" s="34"/>
      <c r="F8" s="34" t="s">
        <v>16</v>
      </c>
      <c r="G8" s="34">
        <f>VLOOKUP(B8,[1]综合类!$A$1:$I$65536,6,FALSE)</f>
        <v>5</v>
      </c>
      <c r="H8" s="34">
        <f>VLOOKUP(B8,[1]综合类!$A$1:$I$65536,7,FALSE)</f>
        <v>5</v>
      </c>
      <c r="I8" s="34">
        <f>VLOOKUP(B8,[1]综合类!$A$1:$I$65536,8,FALSE)</f>
        <v>3</v>
      </c>
      <c r="J8" s="34"/>
    </row>
    <row r="9" ht="30" customHeight="1" spans="1:10">
      <c r="A9" s="28">
        <v>6</v>
      </c>
      <c r="B9" s="30">
        <v>120100009</v>
      </c>
      <c r="C9" s="30" t="s">
        <v>1077</v>
      </c>
      <c r="D9" s="32"/>
      <c r="E9" s="34"/>
      <c r="F9" s="34" t="s">
        <v>197</v>
      </c>
      <c r="G9" s="34">
        <f>VLOOKUP(B9,[1]综合类!$A$1:$I$65536,6,FALSE)</f>
        <v>40</v>
      </c>
      <c r="H9" s="34">
        <f>VLOOKUP(B9,[1]综合类!$A$1:$I$65536,7,FALSE)</f>
        <v>36</v>
      </c>
      <c r="I9" s="34" t="str">
        <f>VLOOKUP(B9,[1]综合类!$A$1:$I$65536,8,FALSE)</f>
        <v>25（区属一级32）</v>
      </c>
      <c r="J9" s="34" t="str">
        <f>VLOOKUP(B9,[1]综合类!$A$1:$I$65536,9,FALSE)</f>
        <v>自伤、躁闹加10元</v>
      </c>
    </row>
    <row r="10" ht="35" customHeight="1" spans="1:10">
      <c r="A10" s="28">
        <v>7</v>
      </c>
      <c r="B10" s="30">
        <v>120100010</v>
      </c>
      <c r="C10" s="30" t="s">
        <v>440</v>
      </c>
      <c r="D10" s="30" t="s">
        <v>1078</v>
      </c>
      <c r="E10" s="34"/>
      <c r="F10" s="34" t="s">
        <v>197</v>
      </c>
      <c r="G10" s="34">
        <f>VLOOKUP(B10,[1]综合类!$A$1:$I$65536,6,FALSE)</f>
        <v>60</v>
      </c>
      <c r="H10" s="34">
        <f>VLOOKUP(B10,[1]综合类!$A$1:$I$65536,7,FALSE)</f>
        <v>60</v>
      </c>
      <c r="I10" s="34">
        <f>VLOOKUP(B10,[1]综合类!$A$1:$I$65536,8,FALSE)</f>
        <v>45</v>
      </c>
      <c r="J10" s="34"/>
    </row>
    <row r="11" ht="70.05" customHeight="1" spans="1:10">
      <c r="A11" s="28">
        <v>8</v>
      </c>
      <c r="B11" s="30">
        <v>120100002</v>
      </c>
      <c r="C11" s="30" t="s">
        <v>355</v>
      </c>
      <c r="D11" s="30" t="s">
        <v>1079</v>
      </c>
      <c r="E11" s="34"/>
      <c r="F11" s="34" t="s">
        <v>384</v>
      </c>
      <c r="G11" s="34">
        <f>VLOOKUP(B11,[1]综合类!$A$1:$I$65536,6,FALSE)</f>
        <v>6</v>
      </c>
      <c r="H11" s="34">
        <f>VLOOKUP(B11,[1]综合类!$A$1:$I$65536,7,FALSE)</f>
        <v>5</v>
      </c>
      <c r="I11" s="34">
        <f>VLOOKUP(B11,[1]综合类!$A$1:$I$65536,8,FALSE)</f>
        <v>3</v>
      </c>
      <c r="J11" s="34"/>
    </row>
    <row r="12" ht="66" customHeight="1" spans="1:10">
      <c r="A12" s="28">
        <v>9</v>
      </c>
      <c r="B12" s="30">
        <v>120100006</v>
      </c>
      <c r="C12" s="30" t="s">
        <v>1080</v>
      </c>
      <c r="D12" s="30" t="s">
        <v>1081</v>
      </c>
      <c r="E12" s="34"/>
      <c r="F12" s="34" t="s">
        <v>197</v>
      </c>
      <c r="G12" s="34">
        <f>VLOOKUP(B12,[1]综合类!$A$1:$I$65536,6,FALSE)</f>
        <v>60</v>
      </c>
      <c r="H12" s="34">
        <f>VLOOKUP(B12,[1]综合类!$A$1:$I$65536,7,FALSE)</f>
        <v>54</v>
      </c>
      <c r="I12" s="34">
        <f>VLOOKUP(B12,[1]综合类!$A$1:$I$65536,8,FALSE)</f>
        <v>45</v>
      </c>
      <c r="J12" s="34"/>
    </row>
    <row r="13" ht="35" customHeight="1" spans="1:10">
      <c r="A13" s="28">
        <v>10</v>
      </c>
      <c r="B13" s="30">
        <v>120100007</v>
      </c>
      <c r="C13" s="30" t="s">
        <v>407</v>
      </c>
      <c r="D13" s="30" t="s">
        <v>1082</v>
      </c>
      <c r="E13" s="34"/>
      <c r="F13" s="34" t="s">
        <v>197</v>
      </c>
      <c r="G13" s="34">
        <f>VLOOKUP(B13,[1]综合类!$A$1:$I$65536,6,FALSE)</f>
        <v>36</v>
      </c>
      <c r="H13" s="34">
        <f>VLOOKUP(B13,[1]综合类!$A$1:$I$65536,7,FALSE)</f>
        <v>36</v>
      </c>
      <c r="I13" s="34">
        <f>VLOOKUP(B13,[1]综合类!$A$1:$I$65536,8,FALSE)</f>
        <v>28</v>
      </c>
      <c r="J13" s="34"/>
    </row>
    <row r="14" ht="35" customHeight="1" spans="1:10">
      <c r="A14" s="28">
        <v>11</v>
      </c>
      <c r="B14" s="30">
        <v>120100008</v>
      </c>
      <c r="C14" s="30" t="s">
        <v>1083</v>
      </c>
      <c r="D14" s="30" t="s">
        <v>1084</v>
      </c>
      <c r="E14" s="34"/>
      <c r="F14" s="34" t="s">
        <v>16</v>
      </c>
      <c r="G14" s="34">
        <f>VLOOKUP(B14,[1]综合类!$A$1:$I$65536,6,FALSE)</f>
        <v>20</v>
      </c>
      <c r="H14" s="34">
        <f>VLOOKUP(B14,[1]综合类!$A$1:$I$65536,7,FALSE)</f>
        <v>20</v>
      </c>
      <c r="I14" s="34">
        <f>VLOOKUP(B14,[1]综合类!$A$1:$I$65536,8,FALSE)</f>
        <v>12</v>
      </c>
      <c r="J14" s="34"/>
    </row>
    <row r="15" ht="37.05" customHeight="1" spans="1:10">
      <c r="A15" s="28">
        <v>12</v>
      </c>
      <c r="B15" s="30">
        <v>120100014</v>
      </c>
      <c r="C15" s="30" t="s">
        <v>1085</v>
      </c>
      <c r="D15" s="30" t="s">
        <v>1086</v>
      </c>
      <c r="E15" s="30"/>
      <c r="F15" s="34" t="s">
        <v>16</v>
      </c>
      <c r="G15" s="34">
        <f>VLOOKUP(B15,[1]综合类!$A$1:$I$65536,6,FALSE)</f>
        <v>15</v>
      </c>
      <c r="H15" s="34">
        <f>VLOOKUP(B15,[1]综合类!$A$1:$I$65536,7,FALSE)</f>
        <v>15</v>
      </c>
      <c r="I15" s="34">
        <f>VLOOKUP(B15,[1]综合类!$A$1:$I$65536,8,FALSE)</f>
        <v>11</v>
      </c>
      <c r="J15" s="34" t="str">
        <f>VLOOKUP(B15,[1]综合类!$A$1:$I$65536,9,FALSE)</f>
        <v>备皮每次7元</v>
      </c>
    </row>
    <row r="16" ht="29" customHeight="1" spans="1:10">
      <c r="A16" s="28">
        <v>13</v>
      </c>
      <c r="B16" s="30">
        <v>121400001</v>
      </c>
      <c r="C16" s="30" t="s">
        <v>1087</v>
      </c>
      <c r="D16" s="30"/>
      <c r="E16" s="30" t="s">
        <v>1088</v>
      </c>
      <c r="F16" s="34" t="s">
        <v>16</v>
      </c>
      <c r="G16" s="34">
        <f>VLOOKUP(B16,[1]综合类!$A$1:$I$65536,6,FALSE)</f>
        <v>11</v>
      </c>
      <c r="H16" s="34">
        <f>VLOOKUP(B16,[1]综合类!$A$1:$I$65536,7,FALSE)</f>
        <v>11</v>
      </c>
      <c r="I16" s="34">
        <f>VLOOKUP(B16,[1]综合类!$A$1:$I$65536,8,FALSE)</f>
        <v>11</v>
      </c>
      <c r="J16" s="34" t="str">
        <f>VLOOKUP(B16,[1]综合类!$A$1:$I$65536,9,FALSE)</f>
        <v>更换引流装置收10元</v>
      </c>
    </row>
    <row r="17" ht="35" customHeight="1" spans="1:10">
      <c r="A17" s="28">
        <v>14</v>
      </c>
      <c r="B17" s="30">
        <v>120100012</v>
      </c>
      <c r="C17" s="30" t="s">
        <v>1089</v>
      </c>
      <c r="D17" s="30"/>
      <c r="E17" s="34"/>
      <c r="F17" s="34" t="s">
        <v>16</v>
      </c>
      <c r="G17" s="34">
        <f>VLOOKUP(B17,[1]综合类!$A$1:$I$65536,6,FALSE)</f>
        <v>12</v>
      </c>
      <c r="H17" s="34">
        <f>VLOOKUP(B17,[1]综合类!$A$1:$I$65536,7,FALSE)</f>
        <v>11</v>
      </c>
      <c r="I17" s="34">
        <f>VLOOKUP(B17,[1]综合类!$A$1:$I$65536,8,FALSE)</f>
        <v>10</v>
      </c>
      <c r="J17" s="34"/>
    </row>
    <row r="18" ht="83" customHeight="1" spans="1:10">
      <c r="A18" s="28">
        <v>15</v>
      </c>
      <c r="B18" s="30">
        <v>120100001</v>
      </c>
      <c r="C18" s="30" t="s">
        <v>1090</v>
      </c>
      <c r="D18" s="30" t="s">
        <v>1091</v>
      </c>
      <c r="E18" s="34"/>
      <c r="F18" s="34" t="s">
        <v>384</v>
      </c>
      <c r="G18" s="34">
        <f>VLOOKUP(B18,[1]综合类!$A$1:$I$65536,6,FALSE)</f>
        <v>9</v>
      </c>
      <c r="H18" s="34">
        <f>VLOOKUP(B18,[1]综合类!$A$1:$I$65536,7,FALSE)</f>
        <v>8</v>
      </c>
      <c r="I18" s="34">
        <f>VLOOKUP(B18,[1]综合类!$A$1:$I$65536,8,FALSE)</f>
        <v>6</v>
      </c>
      <c r="J18" s="34"/>
    </row>
    <row r="19" ht="139.05" customHeight="1" spans="1:10">
      <c r="A19" s="28">
        <v>16</v>
      </c>
      <c r="B19" s="30">
        <v>110300001</v>
      </c>
      <c r="C19" s="30" t="s">
        <v>1092</v>
      </c>
      <c r="D19" s="30" t="s">
        <v>1093</v>
      </c>
      <c r="E19" s="30" t="s">
        <v>1094</v>
      </c>
      <c r="F19" s="34" t="s">
        <v>197</v>
      </c>
      <c r="G19" s="34">
        <f>VLOOKUP(B19,[1]综合类!$A$1:$I$65536,6,FALSE)</f>
        <v>90</v>
      </c>
      <c r="H19" s="34">
        <f>VLOOKUP(B19,[1]综合类!$A$1:$I$65536,7,FALSE)</f>
        <v>90</v>
      </c>
      <c r="I19" s="34">
        <f>VLOOKUP(B19,[1]综合类!$A$1:$I$65536,8,FALSE)</f>
        <v>65</v>
      </c>
      <c r="J19" s="34" t="str">
        <f>VLOOKUP(B19,[1]综合类!$A$1:$I$65536,9,FALSE)</f>
        <v>符合监护病房条件和管理标准，超过半日不足24小时按一日计算，不足半日按半日计算</v>
      </c>
    </row>
  </sheetData>
  <mergeCells count="2">
    <mergeCell ref="A1:J1"/>
    <mergeCell ref="A2:J2"/>
  </mergeCells>
  <pageMargins left="0.25" right="0.25" top="0.75" bottom="0.75" header="0.298611111111111" footer="0.298611111111111"/>
  <pageSetup paperSize="9" scale="5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淄博市器官移植类医疗服务价格项目表</vt:lpstr>
      <vt:lpstr>淄博市临床量表类医疗服务价格项目表</vt:lpstr>
      <vt:lpstr>淄博市综合诊查类医疗服务价格项目表</vt:lpstr>
      <vt:lpstr>淄博市护理类医疗服务价格项目表</vt:lpstr>
      <vt:lpstr>淄博市放射检查类医疗服务价格项目表</vt:lpstr>
      <vt:lpstr>淄博市废止器官移植类医疗服务价格项目表</vt:lpstr>
      <vt:lpstr>淄博市废止临床量表类医疗服务价格项目表</vt:lpstr>
      <vt:lpstr>淄博市废止综合诊查类医疗服务价格项目表</vt:lpstr>
      <vt:lpstr>淄博市废止护理类医疗服务价格项目表</vt:lpstr>
      <vt:lpstr>淄博市废止放射检查类医疗服务价格项目表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贾强</dc:creator>
  <cp:lastModifiedBy>谢鼎臣</cp:lastModifiedBy>
  <dcterms:created xsi:type="dcterms:W3CDTF">2024-12-30T01:53:00Z</dcterms:created>
  <dcterms:modified xsi:type="dcterms:W3CDTF">2025-06-24T13:53:59Z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5D58815324024BB38C5ED5C842D3161B_13</vt:lpwstr>
  </property>
  <property fmtid="{D5CDD505-2E9C-101B-9397-08002B2CF9AE}" pid="3" name="KSOProductBuildVer">
    <vt:lpwstr>2052-12.8.2.1119</vt:lpwstr>
  </property>
</Properties>
</file>