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中医类（灸法、拔罐、推拿）医疗服务项目价格表" sheetId="1" r:id="rId1"/>
  </sheets>
  <definedNames>
    <definedName name="_xlnm._FilterDatabase" localSheetId="0" hidden="1">'中医类（灸法、拔罐、推拿）医疗服务项目价格表'!$A$1:$M$45</definedName>
    <definedName name="_xlnm.Print_Titles" localSheetId="0">'中医类（灸法、拔罐、推拿）医疗服务项目价格表'!$4:$4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<sst xmlns="http://schemas.openxmlformats.org/spreadsheetml/2006/main" count="210" uniqueCount="129">
  <si>
    <r>
      <rPr>
        <sz val="16"/>
        <rFont val="黑体"/>
        <charset val="134"/>
      </rPr>
      <t>附件</t>
    </r>
    <r>
      <rPr>
        <sz val="16"/>
        <rFont val="Times New Roman"/>
        <charset val="134"/>
      </rPr>
      <t>4-1</t>
    </r>
  </si>
  <si>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</si>
  <si>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</si>
  <si>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序号</t>
  </si>
  <si>
    <t>财务分类</t>
  </si>
  <si>
    <t>项目代码</t>
  </si>
  <si>
    <t>项目名称</t>
  </si>
  <si>
    <t>服务产出</t>
  </si>
  <si>
    <t>价格构成</t>
  </si>
  <si>
    <t>计价单位</t>
  </si>
  <si>
    <t>计价说明</t>
  </si>
  <si>
    <t>价格</t>
  </si>
  <si>
    <t>三甲</t>
  </si>
  <si>
    <t>三乙</t>
  </si>
  <si>
    <t>二甲</t>
  </si>
  <si>
    <t>二乙</t>
  </si>
  <si>
    <t>一级</t>
  </si>
  <si>
    <t>（四）灸法</t>
  </si>
  <si>
    <t>E</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</si>
  <si>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</si>
  <si>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</si>
  <si>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</si>
  <si>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</si>
  <si>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次</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</si>
  <si>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</si>
  <si>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</si>
  <si>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</si>
  <si>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</si>
  <si>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</si>
  <si>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</si>
  <si>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</si>
  <si>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</si>
  <si>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</si>
  <si>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</si>
  <si>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</si>
  <si>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</si>
  <si>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</si>
  <si>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</si>
  <si>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</si>
  <si>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</si>
  <si>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</si>
  <si>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</si>
  <si>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</si>
  <si>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</si>
  <si>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</si>
  <si>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</si>
  <si>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</si>
  <si>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</si>
  <si>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</si>
  <si>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</si>
  <si>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</si>
  <si>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</si>
  <si>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</si>
  <si>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</si>
  <si>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</si>
  <si>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</si>
  <si>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</si>
  <si>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</si>
  <si>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</si>
  <si>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</si>
  <si>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</si>
  <si>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</si>
  <si>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</si>
  <si>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</si>
  <si>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</si>
  <si>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</si>
  <si>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</si>
  <si>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</si>
  <si>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</si>
  <si>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</si>
  <si>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</si>
  <si>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</si>
  <si>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</si>
  <si>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</si>
  <si>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</si>
  <si>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</si>
  <si>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</si>
  <si>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</si>
  <si>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</si>
  <si>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</si>
  <si>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</si>
  <si>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</si>
  <si>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</si>
  <si>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</si>
  <si>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</si>
  <si>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</si>
  <si>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</si>
  <si>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</si>
  <si>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</si>
  <si>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</si>
  <si>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单侧</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</si>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</sst>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3">
    <font>
      <sz val="11"/>
      <color theme="1"/>
      <name val="宋体"/>
      <charset val="134"/>
      <scheme val="minor"/>
    </font>
    <font>
      <sz val="11"/>
      <color theme="1"/>
      <name val="黑体"/>
      <charset val="134"/>
    </font>
    <font>
      <sz val="11"/>
      <color theme="1"/>
      <name val="CESI楷体-GB2312"/>
      <charset val="134"/>
    </font>
    <font>
      <sz val="11"/>
      <color theme="1"/>
      <name val="宋体"/>
      <charset val="134"/>
      <scheme val="major"/>
    </font>
    <font>
      <sz val="16"/>
      <name val="黑体"/>
      <charset val="134"/>
    </font>
    <font>
      <sz val="16"/>
      <name val="Times New Roman"/>
      <charset val="134"/>
    </font>
    <font>
      <sz val="20"/>
      <name val="方正小标宋简体"/>
      <charset val="134"/>
    </font>
    <font>
      <sz val="11"/>
      <name val="宋体"/>
      <charset val="134"/>
      <scheme val="minor"/>
    </font>
    <font>
      <sz val="14"/>
      <name val="黑体"/>
      <charset val="134"/>
    </font>
    <font>
      <sz val="12"/>
      <name val="Times New Roman"/>
      <charset val="134"/>
    </font>
    <font>
      <sz val="12"/>
      <name val="方正书宋_GBK"/>
      <charset val="134"/>
    </font>
    <font>
      <sz val="12"/>
      <name val="宋体"/>
      <charset val="134"/>
    </font>
    <font>
      <sz val="12"/>
      <name val="宋体"/>
      <charset val="134"/>
      <scheme val="minor"/>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9" fillId="0" borderId="1" xfId="0" applyFont="1" applyFill="1" applyBorder="1">
      <alignment vertical="center"/>
    </xf>
    <xf numFmtId="0" fontId="11" fillId="0" borderId="1" xfId="0" applyFont="1" applyFill="1" applyBorder="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lignment vertical="center"/>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0" fillId="0" borderId="1" xfId="0" applyFont="1" applyFill="1" applyBorder="1" applyAlignment="1">
      <alignment vertical="center" wrapText="1"/>
    </xf>
    <xf numFmtId="176" fontId="13" fillId="0" borderId="1" xfId="0" applyNumberFormat="1" applyFont="1" applyFill="1" applyBorder="1" applyAlignment="1">
      <alignment horizontal="center" vertical="center" wrapText="1"/>
    </xf>
    <xf numFmtId="176"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0" fontId="9" fillId="0" borderId="1" xfId="0"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abSelected="1" zoomScaleSheetLayoutView="130" workbookViewId="0">
      <selection activeCell="G7" sqref="G7"/>
    </sheetView>
  </sheetViews>
  <sheetFormatPr defaultColWidth="9" defaultRowHeight="13.5"/>
  <cols>
    <col min="1" max="1" width="8.125" style="2" customWidth="1"/>
    <col min="2" max="2" width="7.875" style="2" customWidth="1"/>
    <col min="3" max="3" width="19.5" style="3" customWidth="1"/>
    <col min="4" max="4" width="28.125" style="3" customWidth="1"/>
    <col min="5" max="5" width="38.125" style="3" customWidth="1"/>
    <col min="6" max="6" width="38.125" style="4" customWidth="1"/>
    <col min="7" max="7" width="12" style="5" customWidth="1"/>
    <col min="8" max="8" width="12.875" style="5" customWidth="1"/>
    <col min="9" max="13" width="9" style="6"/>
    <col min="14" max="16384" width="9" style="3"/>
  </cols>
  <sheetData>
    <row r="1" ht="21" customHeight="1" spans="1:8">
      <c r="A1" s="7" t="s">
        <v>0</v>
      </c>
      <c r="B1" s="8"/>
      <c r="C1" s="8"/>
      <c r="D1" s="8"/>
      <c r="E1" s="8"/>
      <c r="F1" s="8"/>
      <c r="G1" s="8"/>
      <c r="H1" s="8"/>
    </row>
    <row r="2" ht="42" customHeight="1" spans="1:13">
      <c r="A2" s="9" t="s">
        <v>1</v>
      </c>
      <c r="B2" s="9"/>
      <c r="C2" s="9"/>
      <c r="D2" s="9"/>
      <c r="E2" s="9"/>
      <c r="F2" s="9"/>
      <c r="G2" s="9"/>
      <c r="H2" s="9"/>
      <c r="I2" s="9"/>
      <c r="J2" s="9"/>
      <c r="K2" s="9"/>
      <c r="L2" s="9"/>
      <c r="M2" s="9"/>
    </row>
    <row r="3" ht="243" customHeight="1" spans="1:13">
      <c r="A3" s="10" t="s">
        <v>2</v>
      </c>
      <c r="B3" s="10"/>
      <c r="C3" s="10"/>
      <c r="D3" s="10"/>
      <c r="E3" s="10"/>
      <c r="F3" s="10"/>
      <c r="G3" s="10"/>
      <c r="H3" s="10"/>
      <c r="I3" s="10"/>
      <c r="J3" s="10"/>
      <c r="K3" s="10"/>
      <c r="L3" s="10"/>
      <c r="M3" s="10"/>
    </row>
    <row r="4" s="1" customFormat="1" ht="50" customHeight="1" spans="1:13">
      <c r="A4" s="11" t="s">
        <v>3</v>
      </c>
      <c r="B4" s="12" t="s">
        <v>4</v>
      </c>
      <c r="C4" s="12" t="s">
        <v>5</v>
      </c>
      <c r="D4" s="11" t="s">
        <v>6</v>
      </c>
      <c r="E4" s="11" t="s">
        <v>7</v>
      </c>
      <c r="F4" s="11" t="s">
        <v>8</v>
      </c>
      <c r="G4" s="11" t="s">
        <v>9</v>
      </c>
      <c r="H4" s="11" t="s">
        <v>10</v>
      </c>
      <c r="I4" s="28" t="s">
        <v>11</v>
      </c>
      <c r="J4" s="28"/>
      <c r="K4" s="28"/>
      <c r="L4" s="28"/>
      <c r="M4" s="28"/>
    </row>
    <row r="5" s="1" customFormat="1" ht="50" customHeight="1" spans="1:13">
      <c r="A5" s="11"/>
      <c r="B5" s="12"/>
      <c r="C5" s="12"/>
      <c r="D5" s="11"/>
      <c r="E5" s="11"/>
      <c r="F5" s="11"/>
      <c r="G5" s="11"/>
      <c r="H5" s="11"/>
      <c r="I5" s="28" t="s">
        <v>12</v>
      </c>
      <c r="J5" s="28" t="s">
        <v>13</v>
      </c>
      <c r="K5" s="28" t="s">
        <v>14</v>
      </c>
      <c r="L5" s="28" t="s">
        <v>15</v>
      </c>
      <c r="M5" s="28" t="s">
        <v>16</v>
      </c>
    </row>
    <row r="6" ht="15.75" spans="1:13">
      <c r="A6" s="13"/>
      <c r="B6" s="13"/>
      <c r="C6" s="14">
        <v>44</v>
      </c>
      <c r="D6" s="15" t="s">
        <v>17</v>
      </c>
      <c r="E6" s="16"/>
      <c r="F6" s="16"/>
      <c r="G6" s="13"/>
      <c r="H6" s="13"/>
      <c r="I6" s="29"/>
      <c r="J6" s="29"/>
      <c r="K6" s="29"/>
      <c r="L6" s="29"/>
      <c r="M6" s="29"/>
    </row>
    <row r="7" ht="57" spans="1:13">
      <c r="A7" s="13">
        <v>1</v>
      </c>
      <c r="B7" s="13" t="s">
        <v>18</v>
      </c>
      <c r="C7" s="32" t="s">
        <v>19</v>
      </c>
      <c r="D7" s="17" t="s">
        <v>20</v>
      </c>
      <c r="E7" s="18" t="s">
        <v>21</v>
      </c>
      <c r="F7" s="18" t="s">
        <v>22</v>
      </c>
      <c r="G7" s="19" t="s">
        <v>23</v>
      </c>
      <c r="H7" s="13"/>
      <c r="I7" s="29">
        <v>73.8</v>
      </c>
      <c r="J7" s="29">
        <f>K7*1.05</f>
        <v>70.4454545454545</v>
      </c>
      <c r="K7" s="29">
        <f>I7/1.1</f>
        <v>67.0909090909091</v>
      </c>
      <c r="L7" s="29">
        <f>K7*0.95</f>
        <v>63.7363636363636</v>
      </c>
      <c r="M7" s="29">
        <f>K7*0.9</f>
        <v>60.3818181818182</v>
      </c>
    </row>
    <row r="8" ht="15.75" spans="1:13">
      <c r="A8" s="13"/>
      <c r="B8" s="13" t="s">
        <v>18</v>
      </c>
      <c r="C8" s="32" t="s">
        <v>24</v>
      </c>
      <c r="D8" s="17" t="s">
        <v>25</v>
      </c>
      <c r="E8" s="16"/>
      <c r="F8" s="16"/>
      <c r="G8" s="19" t="s">
        <v>23</v>
      </c>
      <c r="H8" s="13"/>
      <c r="I8" s="30">
        <v>0.2</v>
      </c>
      <c r="J8" s="31"/>
      <c r="K8" s="31"/>
      <c r="L8" s="31"/>
      <c r="M8" s="31"/>
    </row>
    <row r="9" ht="28.5" spans="1:13">
      <c r="A9" s="13"/>
      <c r="B9" s="13" t="s">
        <v>18</v>
      </c>
      <c r="C9" s="32" t="s">
        <v>26</v>
      </c>
      <c r="D9" s="18" t="s">
        <v>27</v>
      </c>
      <c r="E9" s="20"/>
      <c r="F9" s="16"/>
      <c r="G9" s="19" t="s">
        <v>23</v>
      </c>
      <c r="H9" s="13"/>
      <c r="I9" s="29">
        <v>73.8</v>
      </c>
      <c r="J9" s="29">
        <f t="shared" ref="J8:J45" si="0">K9*1.05</f>
        <v>70.4454545454545</v>
      </c>
      <c r="K9" s="29">
        <f t="shared" ref="K8:K45" si="1">I9/1.1</f>
        <v>67.0909090909091</v>
      </c>
      <c r="L9" s="29">
        <f t="shared" ref="L8:L45" si="2">K9*0.95</f>
        <v>63.7363636363636</v>
      </c>
      <c r="M9" s="29">
        <f t="shared" ref="M8:M45" si="3">K9*0.9</f>
        <v>60.3818181818182</v>
      </c>
    </row>
    <row r="10" ht="57" spans="1:13">
      <c r="A10" s="13">
        <v>2</v>
      </c>
      <c r="B10" s="13" t="s">
        <v>18</v>
      </c>
      <c r="C10" s="32" t="s">
        <v>28</v>
      </c>
      <c r="D10" s="17" t="s">
        <v>29</v>
      </c>
      <c r="E10" s="18" t="s">
        <v>30</v>
      </c>
      <c r="F10" s="18" t="s">
        <v>31</v>
      </c>
      <c r="G10" s="19" t="s">
        <v>23</v>
      </c>
      <c r="H10" s="13"/>
      <c r="I10" s="29">
        <v>54</v>
      </c>
      <c r="J10" s="29">
        <f t="shared" si="0"/>
        <v>51.5454545454545</v>
      </c>
      <c r="K10" s="29">
        <f t="shared" si="1"/>
        <v>49.0909090909091</v>
      </c>
      <c r="L10" s="29">
        <f t="shared" si="2"/>
        <v>46.6363636363636</v>
      </c>
      <c r="M10" s="29">
        <f t="shared" si="3"/>
        <v>44.1818181818182</v>
      </c>
    </row>
    <row r="11" ht="15.75" spans="1:13">
      <c r="A11" s="13"/>
      <c r="B11" s="13" t="s">
        <v>18</v>
      </c>
      <c r="C11" s="32" t="s">
        <v>32</v>
      </c>
      <c r="D11" s="17" t="s">
        <v>33</v>
      </c>
      <c r="E11" s="16"/>
      <c r="F11" s="16"/>
      <c r="G11" s="19" t="s">
        <v>23</v>
      </c>
      <c r="H11" s="13"/>
      <c r="I11" s="30">
        <v>0.2</v>
      </c>
      <c r="J11" s="31"/>
      <c r="K11" s="31"/>
      <c r="L11" s="31"/>
      <c r="M11" s="31"/>
    </row>
    <row r="12" ht="57" spans="1:13">
      <c r="A12" s="13">
        <v>3</v>
      </c>
      <c r="B12" s="13" t="s">
        <v>18</v>
      </c>
      <c r="C12" s="32" t="s">
        <v>34</v>
      </c>
      <c r="D12" s="17" t="s">
        <v>35</v>
      </c>
      <c r="E12" s="18" t="s">
        <v>36</v>
      </c>
      <c r="F12" s="18" t="s">
        <v>37</v>
      </c>
      <c r="G12" s="19" t="s">
        <v>23</v>
      </c>
      <c r="H12" s="21" t="s">
        <v>38</v>
      </c>
      <c r="I12" s="29">
        <v>79.2</v>
      </c>
      <c r="J12" s="29">
        <f t="shared" si="0"/>
        <v>75.6</v>
      </c>
      <c r="K12" s="29">
        <f t="shared" si="1"/>
        <v>72</v>
      </c>
      <c r="L12" s="29">
        <f t="shared" si="2"/>
        <v>68.4</v>
      </c>
      <c r="M12" s="29">
        <f t="shared" si="3"/>
        <v>64.8</v>
      </c>
    </row>
    <row r="13" ht="15.75" spans="1:13">
      <c r="A13" s="13"/>
      <c r="B13" s="13" t="s">
        <v>18</v>
      </c>
      <c r="C13" s="32" t="s">
        <v>39</v>
      </c>
      <c r="D13" s="17" t="s">
        <v>40</v>
      </c>
      <c r="E13" s="16"/>
      <c r="F13" s="16"/>
      <c r="G13" s="19" t="s">
        <v>23</v>
      </c>
      <c r="H13" s="13"/>
      <c r="I13" s="30">
        <v>0.2</v>
      </c>
      <c r="J13" s="31"/>
      <c r="K13" s="31"/>
      <c r="L13" s="31"/>
      <c r="M13" s="31"/>
    </row>
    <row r="14" ht="72" customHeight="1" spans="1:13">
      <c r="A14" s="13">
        <v>4</v>
      </c>
      <c r="B14" s="13" t="s">
        <v>18</v>
      </c>
      <c r="C14" s="32" t="s">
        <v>41</v>
      </c>
      <c r="D14" s="17" t="s">
        <v>42</v>
      </c>
      <c r="E14" s="18" t="s">
        <v>43</v>
      </c>
      <c r="F14" s="18" t="s">
        <v>44</v>
      </c>
      <c r="G14" s="19" t="s">
        <v>23</v>
      </c>
      <c r="H14" s="13"/>
      <c r="I14" s="29">
        <v>178.2</v>
      </c>
      <c r="J14" s="29">
        <f t="shared" si="0"/>
        <v>170.1</v>
      </c>
      <c r="K14" s="29">
        <f t="shared" si="1"/>
        <v>162</v>
      </c>
      <c r="L14" s="29">
        <f t="shared" si="2"/>
        <v>153.9</v>
      </c>
      <c r="M14" s="29">
        <f t="shared" si="3"/>
        <v>145.8</v>
      </c>
    </row>
    <row r="15" ht="15.75" spans="1:13">
      <c r="A15" s="13"/>
      <c r="B15" s="13" t="s">
        <v>18</v>
      </c>
      <c r="C15" s="32" t="s">
        <v>45</v>
      </c>
      <c r="D15" s="22" t="s">
        <v>46</v>
      </c>
      <c r="E15" s="16"/>
      <c r="F15" s="16"/>
      <c r="G15" s="19" t="s">
        <v>23</v>
      </c>
      <c r="H15" s="13"/>
      <c r="I15" s="30">
        <v>0.2</v>
      </c>
      <c r="J15" s="31"/>
      <c r="K15" s="31"/>
      <c r="L15" s="31"/>
      <c r="M15" s="31"/>
    </row>
    <row r="16" ht="28.5" spans="1:13">
      <c r="A16" s="13"/>
      <c r="B16" s="13" t="s">
        <v>18</v>
      </c>
      <c r="C16" s="32" t="s">
        <v>47</v>
      </c>
      <c r="D16" s="23" t="s">
        <v>48</v>
      </c>
      <c r="E16" s="20"/>
      <c r="F16" s="20"/>
      <c r="G16" s="19" t="s">
        <v>23</v>
      </c>
      <c r="H16" s="13"/>
      <c r="I16" s="29">
        <v>67.5</v>
      </c>
      <c r="J16" s="29">
        <f t="shared" si="0"/>
        <v>64.4318181818182</v>
      </c>
      <c r="K16" s="29">
        <f t="shared" si="1"/>
        <v>61.3636363636364</v>
      </c>
      <c r="L16" s="29">
        <f t="shared" si="2"/>
        <v>58.2954545454545</v>
      </c>
      <c r="M16" s="29">
        <f t="shared" si="3"/>
        <v>55.2272727272727</v>
      </c>
    </row>
    <row r="17" ht="75" customHeight="1" spans="1:13">
      <c r="A17" s="13">
        <v>5</v>
      </c>
      <c r="B17" s="13" t="s">
        <v>18</v>
      </c>
      <c r="C17" s="32" t="s">
        <v>49</v>
      </c>
      <c r="D17" s="22" t="s">
        <v>50</v>
      </c>
      <c r="E17" s="18" t="s">
        <v>51</v>
      </c>
      <c r="F17" s="18" t="s">
        <v>52</v>
      </c>
      <c r="G17" s="19" t="s">
        <v>23</v>
      </c>
      <c r="H17" s="24" t="s">
        <v>53</v>
      </c>
      <c r="I17" s="29">
        <v>54.9</v>
      </c>
      <c r="J17" s="29">
        <f t="shared" si="0"/>
        <v>52.4045454545455</v>
      </c>
      <c r="K17" s="29">
        <f t="shared" si="1"/>
        <v>49.9090909090909</v>
      </c>
      <c r="L17" s="29">
        <f t="shared" si="2"/>
        <v>47.4136363636364</v>
      </c>
      <c r="M17" s="29">
        <f t="shared" si="3"/>
        <v>44.9181818181818</v>
      </c>
    </row>
    <row r="18" ht="15.75" spans="1:13">
      <c r="A18" s="13"/>
      <c r="B18" s="13" t="s">
        <v>18</v>
      </c>
      <c r="C18" s="32" t="s">
        <v>54</v>
      </c>
      <c r="D18" s="23" t="s">
        <v>55</v>
      </c>
      <c r="E18" s="16"/>
      <c r="F18" s="16"/>
      <c r="G18" s="19" t="s">
        <v>23</v>
      </c>
      <c r="H18" s="13"/>
      <c r="I18" s="29">
        <f>I17*0.1</f>
        <v>5.49</v>
      </c>
      <c r="J18" s="29">
        <f>J17*0.1</f>
        <v>5.24045454545455</v>
      </c>
      <c r="K18" s="29">
        <f>K17*0.1</f>
        <v>4.99090909090909</v>
      </c>
      <c r="L18" s="29">
        <f>L17*0.1</f>
        <v>4.74136363636364</v>
      </c>
      <c r="M18" s="29">
        <f>M17*0.1</f>
        <v>4.49181818181818</v>
      </c>
    </row>
    <row r="19" ht="15.75" spans="1:13">
      <c r="A19" s="13"/>
      <c r="B19" s="13" t="s">
        <v>18</v>
      </c>
      <c r="C19" s="32" t="s">
        <v>56</v>
      </c>
      <c r="D19" s="23" t="s">
        <v>57</v>
      </c>
      <c r="E19" s="20"/>
      <c r="F19" s="20"/>
      <c r="G19" s="19" t="s">
        <v>23</v>
      </c>
      <c r="H19" s="25"/>
      <c r="I19" s="29">
        <f>I17*0.1</f>
        <v>5.49</v>
      </c>
      <c r="J19" s="29">
        <f>J17*0.1</f>
        <v>5.24045454545455</v>
      </c>
      <c r="K19" s="29">
        <f>K17*0.1</f>
        <v>4.99090909090909</v>
      </c>
      <c r="L19" s="29">
        <f>L17*0.1</f>
        <v>4.74136363636364</v>
      </c>
      <c r="M19" s="29">
        <f>M17*0.1</f>
        <v>4.49181818181818</v>
      </c>
    </row>
    <row r="20" ht="49" customHeight="1" spans="1:13">
      <c r="A20" s="13">
        <v>6</v>
      </c>
      <c r="B20" s="13" t="s">
        <v>18</v>
      </c>
      <c r="C20" s="32" t="s">
        <v>58</v>
      </c>
      <c r="D20" s="22" t="s">
        <v>59</v>
      </c>
      <c r="E20" s="18" t="s">
        <v>60</v>
      </c>
      <c r="F20" s="18" t="s">
        <v>61</v>
      </c>
      <c r="G20" s="19" t="s">
        <v>23</v>
      </c>
      <c r="H20" s="25"/>
      <c r="I20" s="29">
        <v>68.4</v>
      </c>
      <c r="J20" s="29">
        <f t="shared" si="0"/>
        <v>65.2909090909091</v>
      </c>
      <c r="K20" s="29">
        <f t="shared" si="1"/>
        <v>62.1818181818182</v>
      </c>
      <c r="L20" s="29">
        <f t="shared" si="2"/>
        <v>59.0727272727273</v>
      </c>
      <c r="M20" s="29">
        <f t="shared" si="3"/>
        <v>55.9636363636364</v>
      </c>
    </row>
    <row r="21" ht="15.75" spans="1:13">
      <c r="A21" s="13"/>
      <c r="B21" s="13" t="s">
        <v>18</v>
      </c>
      <c r="C21" s="32" t="s">
        <v>62</v>
      </c>
      <c r="D21" s="23" t="s">
        <v>63</v>
      </c>
      <c r="E21" s="20"/>
      <c r="F21" s="20"/>
      <c r="G21" s="19" t="s">
        <v>23</v>
      </c>
      <c r="H21" s="13"/>
      <c r="I21" s="29">
        <v>68.4</v>
      </c>
      <c r="J21" s="29">
        <f t="shared" si="0"/>
        <v>65.2909090909091</v>
      </c>
      <c r="K21" s="29">
        <f t="shared" si="1"/>
        <v>62.1818181818182</v>
      </c>
      <c r="L21" s="29">
        <f t="shared" si="2"/>
        <v>59.0727272727273</v>
      </c>
      <c r="M21" s="29">
        <f t="shared" si="3"/>
        <v>55.9636363636364</v>
      </c>
    </row>
    <row r="22" ht="57" spans="1:13">
      <c r="A22" s="13">
        <v>7</v>
      </c>
      <c r="B22" s="13" t="s">
        <v>18</v>
      </c>
      <c r="C22" s="32" t="s">
        <v>64</v>
      </c>
      <c r="D22" s="22" t="s">
        <v>65</v>
      </c>
      <c r="E22" s="18" t="s">
        <v>66</v>
      </c>
      <c r="F22" s="18" t="s">
        <v>67</v>
      </c>
      <c r="G22" s="19" t="s">
        <v>23</v>
      </c>
      <c r="H22" s="13"/>
      <c r="I22" s="29">
        <v>54.9</v>
      </c>
      <c r="J22" s="29">
        <f t="shared" si="0"/>
        <v>52.4045454545455</v>
      </c>
      <c r="K22" s="29">
        <f t="shared" si="1"/>
        <v>49.9090909090909</v>
      </c>
      <c r="L22" s="29">
        <f t="shared" si="2"/>
        <v>47.4136363636364</v>
      </c>
      <c r="M22" s="29">
        <f t="shared" si="3"/>
        <v>44.9181818181818</v>
      </c>
    </row>
    <row r="23" ht="15.75" spans="1:13">
      <c r="A23" s="13"/>
      <c r="B23" s="13"/>
      <c r="C23" s="14">
        <v>45</v>
      </c>
      <c r="D23" s="26" t="s">
        <v>68</v>
      </c>
      <c r="E23" s="16"/>
      <c r="F23" s="16"/>
      <c r="G23" s="13"/>
      <c r="H23" s="13"/>
      <c r="I23" s="29"/>
      <c r="J23" s="29"/>
      <c r="K23" s="29"/>
      <c r="L23" s="29"/>
      <c r="M23" s="29"/>
    </row>
    <row r="24" ht="49" customHeight="1" spans="1:13">
      <c r="A24" s="13">
        <v>8</v>
      </c>
      <c r="B24" s="13" t="s">
        <v>18</v>
      </c>
      <c r="C24" s="32" t="s">
        <v>69</v>
      </c>
      <c r="D24" s="22" t="s">
        <v>70</v>
      </c>
      <c r="E24" s="18" t="s">
        <v>71</v>
      </c>
      <c r="F24" s="18" t="s">
        <v>72</v>
      </c>
      <c r="G24" s="19" t="s">
        <v>23</v>
      </c>
      <c r="H24" s="16"/>
      <c r="I24" s="29">
        <v>52.2</v>
      </c>
      <c r="J24" s="29">
        <f t="shared" si="0"/>
        <v>49.8272727272727</v>
      </c>
      <c r="K24" s="29">
        <f t="shared" si="1"/>
        <v>47.4545454545455</v>
      </c>
      <c r="L24" s="29">
        <f t="shared" si="2"/>
        <v>45.0818181818182</v>
      </c>
      <c r="M24" s="29">
        <f t="shared" si="3"/>
        <v>42.7090909090909</v>
      </c>
    </row>
    <row r="25" ht="15.75" spans="1:13">
      <c r="A25" s="13"/>
      <c r="B25" s="13" t="s">
        <v>18</v>
      </c>
      <c r="C25" s="32" t="s">
        <v>73</v>
      </c>
      <c r="D25" s="23" t="s">
        <v>74</v>
      </c>
      <c r="E25" s="16"/>
      <c r="F25" s="16"/>
      <c r="G25" s="19" t="s">
        <v>23</v>
      </c>
      <c r="H25" s="13"/>
      <c r="I25" s="30">
        <v>0.2</v>
      </c>
      <c r="J25" s="31"/>
      <c r="K25" s="31"/>
      <c r="L25" s="31"/>
      <c r="M25" s="31"/>
    </row>
    <row r="26" ht="50" customHeight="1" spans="1:13">
      <c r="A26" s="13">
        <v>9</v>
      </c>
      <c r="B26" s="13" t="s">
        <v>18</v>
      </c>
      <c r="C26" s="32" t="s">
        <v>75</v>
      </c>
      <c r="D26" s="22" t="s">
        <v>76</v>
      </c>
      <c r="E26" s="18" t="s">
        <v>77</v>
      </c>
      <c r="F26" s="18" t="s">
        <v>72</v>
      </c>
      <c r="G26" s="19" t="s">
        <v>23</v>
      </c>
      <c r="H26" s="13"/>
      <c r="I26" s="29">
        <v>88.2</v>
      </c>
      <c r="J26" s="29">
        <f t="shared" si="0"/>
        <v>84.1909090909091</v>
      </c>
      <c r="K26" s="29">
        <f t="shared" si="1"/>
        <v>80.1818181818182</v>
      </c>
      <c r="L26" s="29">
        <f t="shared" si="2"/>
        <v>76.1727272727273</v>
      </c>
      <c r="M26" s="29">
        <f t="shared" si="3"/>
        <v>72.1636363636364</v>
      </c>
    </row>
    <row r="27" ht="15.75" spans="1:13">
      <c r="A27" s="13"/>
      <c r="B27" s="13" t="s">
        <v>18</v>
      </c>
      <c r="C27" s="32" t="s">
        <v>78</v>
      </c>
      <c r="D27" s="23" t="s">
        <v>79</v>
      </c>
      <c r="E27" s="20"/>
      <c r="F27" s="20"/>
      <c r="G27" s="19" t="s">
        <v>23</v>
      </c>
      <c r="H27" s="13"/>
      <c r="I27" s="30">
        <v>0.2</v>
      </c>
      <c r="J27" s="31"/>
      <c r="K27" s="31"/>
      <c r="L27" s="31"/>
      <c r="M27" s="31"/>
    </row>
    <row r="28" ht="55" customHeight="1" spans="1:13">
      <c r="A28" s="13">
        <v>10</v>
      </c>
      <c r="B28" s="13" t="s">
        <v>18</v>
      </c>
      <c r="C28" s="32" t="s">
        <v>80</v>
      </c>
      <c r="D28" s="22" t="s">
        <v>81</v>
      </c>
      <c r="E28" s="18" t="s">
        <v>82</v>
      </c>
      <c r="F28" s="18" t="s">
        <v>72</v>
      </c>
      <c r="G28" s="19" t="s">
        <v>23</v>
      </c>
      <c r="H28" s="13"/>
      <c r="I28" s="29">
        <v>127.8</v>
      </c>
      <c r="J28" s="29">
        <f t="shared" si="0"/>
        <v>121.990909090909</v>
      </c>
      <c r="K28" s="29">
        <f t="shared" si="1"/>
        <v>116.181818181818</v>
      </c>
      <c r="L28" s="29">
        <f t="shared" si="2"/>
        <v>110.372727272727</v>
      </c>
      <c r="M28" s="29">
        <f t="shared" si="3"/>
        <v>104.563636363636</v>
      </c>
    </row>
    <row r="29" ht="28.5" spans="1:13">
      <c r="A29" s="13"/>
      <c r="B29" s="13" t="s">
        <v>18</v>
      </c>
      <c r="C29" s="32" t="s">
        <v>83</v>
      </c>
      <c r="D29" s="23" t="s">
        <v>84</v>
      </c>
      <c r="E29" s="20"/>
      <c r="F29" s="20"/>
      <c r="G29" s="19" t="s">
        <v>23</v>
      </c>
      <c r="H29" s="13"/>
      <c r="I29" s="29">
        <f>I28*0.1</f>
        <v>12.78</v>
      </c>
      <c r="J29" s="29">
        <f>J28*0.1</f>
        <v>12.1990909090909</v>
      </c>
      <c r="K29" s="29">
        <f>K28*0.1</f>
        <v>11.6181818181818</v>
      </c>
      <c r="L29" s="29">
        <f>L28*0.1</f>
        <v>11.0372727272727</v>
      </c>
      <c r="M29" s="29">
        <f>M28*0.1</f>
        <v>10.4563636363636</v>
      </c>
    </row>
    <row r="30" ht="28.5" spans="1:13">
      <c r="A30" s="13"/>
      <c r="B30" s="13" t="s">
        <v>18</v>
      </c>
      <c r="C30" s="32" t="s">
        <v>85</v>
      </c>
      <c r="D30" s="23" t="s">
        <v>86</v>
      </c>
      <c r="E30" s="16"/>
      <c r="F30" s="16"/>
      <c r="G30" s="19" t="s">
        <v>23</v>
      </c>
      <c r="H30" s="13"/>
      <c r="I30" s="30">
        <v>0.2</v>
      </c>
      <c r="J30" s="31"/>
      <c r="K30" s="31"/>
      <c r="L30" s="31"/>
      <c r="M30" s="31"/>
    </row>
    <row r="31" ht="42.75" spans="1:13">
      <c r="A31" s="13">
        <v>11</v>
      </c>
      <c r="B31" s="13" t="s">
        <v>18</v>
      </c>
      <c r="C31" s="32" t="s">
        <v>87</v>
      </c>
      <c r="D31" s="22" t="s">
        <v>88</v>
      </c>
      <c r="E31" s="18" t="s">
        <v>89</v>
      </c>
      <c r="F31" s="18" t="s">
        <v>72</v>
      </c>
      <c r="G31" s="19" t="s">
        <v>90</v>
      </c>
      <c r="H31" s="13"/>
      <c r="I31" s="29">
        <v>41.4</v>
      </c>
      <c r="J31" s="29">
        <f t="shared" si="0"/>
        <v>39.5181818181818</v>
      </c>
      <c r="K31" s="29">
        <f t="shared" si="1"/>
        <v>37.6363636363636</v>
      </c>
      <c r="L31" s="29">
        <f t="shared" si="2"/>
        <v>35.7545454545455</v>
      </c>
      <c r="M31" s="29">
        <f t="shared" si="3"/>
        <v>33.8727272727273</v>
      </c>
    </row>
    <row r="32" ht="15.75" spans="1:13">
      <c r="A32" s="13"/>
      <c r="B32" s="13" t="s">
        <v>18</v>
      </c>
      <c r="C32" s="32" t="s">
        <v>91</v>
      </c>
      <c r="D32" s="23" t="s">
        <v>92</v>
      </c>
      <c r="E32" s="16"/>
      <c r="F32" s="16"/>
      <c r="G32" s="19" t="s">
        <v>90</v>
      </c>
      <c r="H32" s="13"/>
      <c r="I32" s="30">
        <v>0.2</v>
      </c>
      <c r="J32" s="31"/>
      <c r="K32" s="31"/>
      <c r="L32" s="31"/>
      <c r="M32" s="31"/>
    </row>
    <row r="33" ht="42.75" spans="1:13">
      <c r="A33" s="13">
        <v>12</v>
      </c>
      <c r="B33" s="13" t="s">
        <v>18</v>
      </c>
      <c r="C33" s="32" t="s">
        <v>93</v>
      </c>
      <c r="D33" s="22" t="s">
        <v>94</v>
      </c>
      <c r="E33" s="18" t="s">
        <v>95</v>
      </c>
      <c r="F33" s="18" t="s">
        <v>72</v>
      </c>
      <c r="G33" s="19" t="s">
        <v>23</v>
      </c>
      <c r="H33" s="13"/>
      <c r="I33" s="29">
        <v>49.5</v>
      </c>
      <c r="J33" s="29">
        <f t="shared" si="0"/>
        <v>47.25</v>
      </c>
      <c r="K33" s="29">
        <f t="shared" si="1"/>
        <v>45</v>
      </c>
      <c r="L33" s="29">
        <f t="shared" si="2"/>
        <v>42.75</v>
      </c>
      <c r="M33" s="29">
        <f t="shared" si="3"/>
        <v>40.5</v>
      </c>
    </row>
    <row r="34" ht="15.75" spans="1:13">
      <c r="A34" s="13"/>
      <c r="B34" s="13" t="s">
        <v>18</v>
      </c>
      <c r="C34" s="32" t="s">
        <v>96</v>
      </c>
      <c r="D34" s="23" t="s">
        <v>97</v>
      </c>
      <c r="E34" s="20"/>
      <c r="F34" s="20"/>
      <c r="G34" s="19" t="s">
        <v>23</v>
      </c>
      <c r="H34" s="13"/>
      <c r="I34" s="30">
        <v>0.2</v>
      </c>
      <c r="J34" s="31"/>
      <c r="K34" s="31"/>
      <c r="L34" s="31"/>
      <c r="M34" s="31"/>
    </row>
    <row r="35" ht="42.75" spans="1:13">
      <c r="A35" s="13">
        <v>13</v>
      </c>
      <c r="B35" s="13" t="s">
        <v>18</v>
      </c>
      <c r="C35" s="32" t="s">
        <v>98</v>
      </c>
      <c r="D35" s="22" t="s">
        <v>99</v>
      </c>
      <c r="E35" s="18" t="s">
        <v>100</v>
      </c>
      <c r="F35" s="18" t="s">
        <v>72</v>
      </c>
      <c r="G35" s="19" t="s">
        <v>23</v>
      </c>
      <c r="H35" s="13"/>
      <c r="I35" s="29">
        <v>72</v>
      </c>
      <c r="J35" s="29">
        <f t="shared" si="0"/>
        <v>68.7272727272727</v>
      </c>
      <c r="K35" s="29">
        <f t="shared" si="1"/>
        <v>65.4545454545455</v>
      </c>
      <c r="L35" s="29">
        <f t="shared" si="2"/>
        <v>62.1818181818182</v>
      </c>
      <c r="M35" s="29">
        <f t="shared" si="3"/>
        <v>58.9090909090909</v>
      </c>
    </row>
    <row r="36" ht="15.75" spans="1:13">
      <c r="A36" s="13"/>
      <c r="B36" s="13" t="s">
        <v>18</v>
      </c>
      <c r="C36" s="32" t="s">
        <v>101</v>
      </c>
      <c r="D36" s="23" t="s">
        <v>102</v>
      </c>
      <c r="E36" s="20"/>
      <c r="F36" s="20"/>
      <c r="G36" s="19" t="s">
        <v>23</v>
      </c>
      <c r="H36" s="25"/>
      <c r="I36" s="30">
        <v>0.2</v>
      </c>
      <c r="J36" s="31"/>
      <c r="K36" s="31"/>
      <c r="L36" s="31"/>
      <c r="M36" s="31"/>
    </row>
    <row r="37" ht="57" spans="1:13">
      <c r="A37" s="13">
        <v>14</v>
      </c>
      <c r="B37" s="13" t="s">
        <v>18</v>
      </c>
      <c r="C37" s="32" t="s">
        <v>103</v>
      </c>
      <c r="D37" s="22" t="s">
        <v>104</v>
      </c>
      <c r="E37" s="18" t="s">
        <v>105</v>
      </c>
      <c r="F37" s="18" t="s">
        <v>106</v>
      </c>
      <c r="G37" s="19" t="s">
        <v>23</v>
      </c>
      <c r="H37" s="25"/>
      <c r="I37" s="29">
        <v>79.2</v>
      </c>
      <c r="J37" s="29">
        <f t="shared" si="0"/>
        <v>75.6</v>
      </c>
      <c r="K37" s="29">
        <f t="shared" si="1"/>
        <v>72</v>
      </c>
      <c r="L37" s="29">
        <f t="shared" si="2"/>
        <v>68.4</v>
      </c>
      <c r="M37" s="29">
        <f t="shared" si="3"/>
        <v>64.8</v>
      </c>
    </row>
    <row r="38" ht="25" customHeight="1" spans="1:13">
      <c r="A38" s="13"/>
      <c r="B38" s="13" t="s">
        <v>18</v>
      </c>
      <c r="C38" s="32" t="s">
        <v>107</v>
      </c>
      <c r="D38" s="23" t="s">
        <v>108</v>
      </c>
      <c r="E38" s="20"/>
      <c r="F38" s="20"/>
      <c r="G38" s="19" t="s">
        <v>23</v>
      </c>
      <c r="H38" s="13"/>
      <c r="I38" s="30">
        <v>0.2</v>
      </c>
      <c r="J38" s="31"/>
      <c r="K38" s="31"/>
      <c r="L38" s="31"/>
      <c r="M38" s="31"/>
    </row>
    <row r="39" ht="42.75" spans="1:13">
      <c r="A39" s="13">
        <v>15</v>
      </c>
      <c r="B39" s="13" t="s">
        <v>18</v>
      </c>
      <c r="C39" s="32" t="s">
        <v>109</v>
      </c>
      <c r="D39" s="22" t="s">
        <v>110</v>
      </c>
      <c r="E39" s="18" t="s">
        <v>111</v>
      </c>
      <c r="F39" s="18" t="s">
        <v>72</v>
      </c>
      <c r="G39" s="19" t="s">
        <v>112</v>
      </c>
      <c r="H39" s="13"/>
      <c r="I39" s="29">
        <v>41.4</v>
      </c>
      <c r="J39" s="29">
        <f t="shared" si="0"/>
        <v>39.5181818181818</v>
      </c>
      <c r="K39" s="29">
        <f t="shared" si="1"/>
        <v>37.6363636363636</v>
      </c>
      <c r="L39" s="29">
        <f t="shared" si="2"/>
        <v>35.7545454545455</v>
      </c>
      <c r="M39" s="29">
        <f t="shared" si="3"/>
        <v>33.8727272727273</v>
      </c>
    </row>
    <row r="40" ht="28.5" spans="1:13">
      <c r="A40" s="13"/>
      <c r="B40" s="13" t="s">
        <v>18</v>
      </c>
      <c r="C40" s="32" t="s">
        <v>113</v>
      </c>
      <c r="D40" s="23" t="s">
        <v>114</v>
      </c>
      <c r="E40" s="16"/>
      <c r="F40" s="16"/>
      <c r="G40" s="19" t="s">
        <v>112</v>
      </c>
      <c r="H40" s="13"/>
      <c r="I40" s="30">
        <v>0.2</v>
      </c>
      <c r="J40" s="31"/>
      <c r="K40" s="31"/>
      <c r="L40" s="31"/>
      <c r="M40" s="31"/>
    </row>
    <row r="41" ht="42.75" spans="1:13">
      <c r="A41" s="13">
        <v>16</v>
      </c>
      <c r="B41" s="13" t="s">
        <v>18</v>
      </c>
      <c r="C41" s="32" t="s">
        <v>115</v>
      </c>
      <c r="D41" s="22" t="s">
        <v>116</v>
      </c>
      <c r="E41" s="18" t="s">
        <v>117</v>
      </c>
      <c r="F41" s="18" t="s">
        <v>72</v>
      </c>
      <c r="G41" s="19" t="s">
        <v>23</v>
      </c>
      <c r="H41" s="13"/>
      <c r="I41" s="29">
        <v>41.4</v>
      </c>
      <c r="J41" s="29">
        <f t="shared" si="0"/>
        <v>39.5181818181818</v>
      </c>
      <c r="K41" s="29">
        <f t="shared" si="1"/>
        <v>37.6363636363636</v>
      </c>
      <c r="L41" s="29">
        <f t="shared" si="2"/>
        <v>35.7545454545455</v>
      </c>
      <c r="M41" s="29">
        <f t="shared" si="3"/>
        <v>33.8727272727273</v>
      </c>
    </row>
    <row r="42" ht="21" customHeight="1" spans="1:13">
      <c r="A42" s="13"/>
      <c r="B42" s="13" t="s">
        <v>18</v>
      </c>
      <c r="C42" s="32" t="s">
        <v>118</v>
      </c>
      <c r="D42" s="23" t="s">
        <v>119</v>
      </c>
      <c r="E42" s="16"/>
      <c r="F42" s="16"/>
      <c r="G42" s="19" t="s">
        <v>23</v>
      </c>
      <c r="H42" s="13"/>
      <c r="I42" s="30">
        <v>0.2</v>
      </c>
      <c r="J42" s="31"/>
      <c r="K42" s="31"/>
      <c r="L42" s="31"/>
      <c r="M42" s="31"/>
    </row>
    <row r="43" ht="57" spans="1:13">
      <c r="A43" s="13">
        <v>17</v>
      </c>
      <c r="B43" s="13" t="s">
        <v>18</v>
      </c>
      <c r="C43" s="32" t="s">
        <v>120</v>
      </c>
      <c r="D43" s="22" t="s">
        <v>121</v>
      </c>
      <c r="E43" s="18" t="s">
        <v>122</v>
      </c>
      <c r="F43" s="18" t="s">
        <v>106</v>
      </c>
      <c r="G43" s="19" t="s">
        <v>90</v>
      </c>
      <c r="H43" s="24" t="s">
        <v>123</v>
      </c>
      <c r="I43" s="29">
        <v>49.5</v>
      </c>
      <c r="J43" s="29">
        <f t="shared" si="0"/>
        <v>47.25</v>
      </c>
      <c r="K43" s="29">
        <f t="shared" si="1"/>
        <v>45</v>
      </c>
      <c r="L43" s="29">
        <f t="shared" si="2"/>
        <v>42.75</v>
      </c>
      <c r="M43" s="29">
        <f t="shared" si="3"/>
        <v>40.5</v>
      </c>
    </row>
    <row r="44" ht="42.75" spans="1:13">
      <c r="A44" s="13">
        <v>18</v>
      </c>
      <c r="B44" s="13" t="s">
        <v>18</v>
      </c>
      <c r="C44" s="32" t="s">
        <v>124</v>
      </c>
      <c r="D44" s="23" t="s">
        <v>125</v>
      </c>
      <c r="E44" s="27" t="s">
        <v>126</v>
      </c>
      <c r="F44" s="18" t="s">
        <v>72</v>
      </c>
      <c r="G44" s="19" t="s">
        <v>23</v>
      </c>
      <c r="H44" s="13"/>
      <c r="I44" s="29">
        <v>49.5</v>
      </c>
      <c r="J44" s="29">
        <f t="shared" si="0"/>
        <v>47.25</v>
      </c>
      <c r="K44" s="29">
        <f t="shared" si="1"/>
        <v>45</v>
      </c>
      <c r="L44" s="29">
        <f t="shared" si="2"/>
        <v>42.75</v>
      </c>
      <c r="M44" s="29">
        <f t="shared" si="3"/>
        <v>40.5</v>
      </c>
    </row>
    <row r="45" ht="28.5" spans="1:13">
      <c r="A45" s="13"/>
      <c r="B45" s="13" t="s">
        <v>18</v>
      </c>
      <c r="C45" s="32" t="s">
        <v>127</v>
      </c>
      <c r="D45" s="23" t="s">
        <v>128</v>
      </c>
      <c r="E45" s="16"/>
      <c r="F45" s="16"/>
      <c r="G45" s="19" t="s">
        <v>23</v>
      </c>
      <c r="H45" s="13"/>
      <c r="I45" s="30">
        <v>0.2</v>
      </c>
      <c r="J45" s="31"/>
      <c r="K45" s="31"/>
      <c r="L45" s="31"/>
      <c r="M45" s="31"/>
    </row>
  </sheetData>
  <mergeCells count="42">
    <mergeCell ref="A1:H1"/>
    <mergeCell ref="A2:M2"/>
    <mergeCell ref="A3:M3"/>
    <mergeCell ref="I4:M4"/>
    <mergeCell ref="I8:M8"/>
    <mergeCell ref="I11:M11"/>
    <mergeCell ref="I13:M13"/>
    <mergeCell ref="I15:M15"/>
    <mergeCell ref="I25:M25"/>
    <mergeCell ref="I27:M27"/>
    <mergeCell ref="I30:M30"/>
    <mergeCell ref="I32:M32"/>
    <mergeCell ref="I34:M34"/>
    <mergeCell ref="I36:M36"/>
    <mergeCell ref="I38:M38"/>
    <mergeCell ref="I40:M40"/>
    <mergeCell ref="I42:M42"/>
    <mergeCell ref="I45:M45"/>
    <mergeCell ref="A4:A5"/>
    <mergeCell ref="A7:A9"/>
    <mergeCell ref="A10:A11"/>
    <mergeCell ref="A12:A13"/>
    <mergeCell ref="A14:A16"/>
    <mergeCell ref="A17:A19"/>
    <mergeCell ref="A20:A21"/>
    <mergeCell ref="A24:A25"/>
    <mergeCell ref="A26:A27"/>
    <mergeCell ref="A28:A30"/>
    <mergeCell ref="A31:A32"/>
    <mergeCell ref="A33:A34"/>
    <mergeCell ref="A35:A36"/>
    <mergeCell ref="A37:A38"/>
    <mergeCell ref="A39:A40"/>
    <mergeCell ref="A41:A42"/>
    <mergeCell ref="A44:A45"/>
    <mergeCell ref="B4:B5"/>
    <mergeCell ref="C4:C5"/>
    <mergeCell ref="D4:D5"/>
    <mergeCell ref="E4:E5"/>
    <mergeCell ref="F4:F5"/>
    <mergeCell ref="G4:G5"/>
    <mergeCell ref="H4:H5"/>
  </mergeCells>
  <printOptions horizontalCentered="1"/>
  <pageMargins left="0.118055555555556" right="0.118055555555556" top="0.393055555555556" bottom="0.393055555555556" header="0.118055555555556" footer="0.118055555555556"/>
  <pageSetup paperSize="9" scale="64" fitToHeight="0" orientation="landscape" horizontalDpi="600"/>
  <headerFooter>
    <oddFooter>&amp;C第 &amp;P 页，共 &amp;N 页</oddFooter>
  </headerFooter>
  <rowBreaks count="3" manualBreakCount="3">
    <brk id="13" max="16383" man="1"/>
    <brk id="30" max="16383" man="1"/>
    <brk id="4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中医类（灸法、拔罐、推拿）医疗服务项目价格表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六月荷花</cp:lastModifiedBy>
  <dcterms:created xsi:type="dcterms:W3CDTF">2025-02-01T01:51:00Z</dcterms:created>
  <dcterms:modified xsi:type="dcterms:W3CDTF">2025-04-17T01:14:05Z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0F58C13DA510DE9E7084F367224DF87F</vt:lpwstr>
  </property>
  <property fmtid="{D5CDD505-2E9C-101B-9397-08002B2CF9AE}" pid="3" name="KSOProductBuildVer">
    <vt:lpwstr>2052-12.1.0.20784</vt:lpwstr>
  </property>
</Properties>
</file>