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附件2" sheetId="3" r:id="rId1"/>
  </sheets>
  <definedNames>
    <definedName name="_xlnm._FilterDatabase" localSheetId="0" hidden="1">附件2!$A$2:$K$4</definedName>
  </definedNames>
  <calcPr calcId="144525"/>
</workbook>
</file>

<file path=xl/sharedStrings.xml><?xml version="1.0" encoding="utf-8"?>
<sst xmlns="http://schemas.openxmlformats.org/spreadsheetml/2006/main" count="47" uniqueCount="32">
  <si>
    <t>附件2：</t>
  </si>
  <si>
    <t>韶关市镇痛泵体内置入术等医疗服务项目价格表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</si>
  <si>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</si>
  <si>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</si>
  <si>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</si>
  <si>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</si>
  <si>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</si>
  <si>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</si>
  <si>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</si>
  <si>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省最高限价（元）</t>
  </si>
  <si>
    <t>三级医疗机构价格（元）</t>
  </si>
  <si>
    <t>二级医疗机构价格（元）</t>
  </si>
  <si>
    <t>一级及未定级医疗机构价格（元）</t>
  </si>
  <si>
    <t>G</t>
  </si>
  <si>
    <t>330100018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</si>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</sst>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0" borderId="0">
      <alignment vertical="center"/>
    </xf>
    <xf numFmtId="0" fontId="24" fillId="11" borderId="2" applyNumberFormat="0" applyAlignment="0" applyProtection="0">
      <alignment vertical="center"/>
    </xf>
    <xf numFmtId="0" fontId="14" fillId="0" borderId="0"/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0" applyProtection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/>
    <xf numFmtId="0" fontId="14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left"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5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治未病项目" xfId="26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医疗服务 _2 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临床诊疗类_Sheet1 2" xfId="56"/>
    <cellStyle name="常规 4" xfId="57"/>
    <cellStyle name="常规_Sheet1 3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K4" sqref="K4"/>
    </sheetView>
  </sheetViews>
  <sheetFormatPr defaultColWidth="9" defaultRowHeight="25.5"/>
  <cols>
    <col min="1" max="1" width="7.75" style="2" customWidth="1"/>
    <col min="2" max="2" width="13.25" style="2" customWidth="1"/>
    <col min="3" max="3" width="15.375" style="2" customWidth="1"/>
    <col min="4" max="4" width="22.625" style="2" customWidth="1"/>
    <col min="5" max="5" width="12.75" style="2" customWidth="1"/>
    <col min="6" max="6" width="16.125" style="2" customWidth="1"/>
    <col min="7" max="7" width="12" style="2" customWidth="1"/>
    <col min="8" max="8" width="15" style="2" customWidth="1"/>
    <col min="9" max="9" width="11.375" style="3" customWidth="1"/>
    <col min="10" max="10" width="11.25" style="3" customWidth="1"/>
    <col min="11" max="11" width="13.25" style="3" customWidth="1"/>
    <col min="12" max="16384" width="9" style="2"/>
  </cols>
  <sheetData>
    <row r="1" spans="1:8">
      <c r="A1" s="4" t="s">
        <v>0</v>
      </c>
      <c r="B1" s="5"/>
      <c r="C1" s="3"/>
      <c r="D1" s="3"/>
      <c r="E1" s="3"/>
      <c r="F1" s="3"/>
      <c r="G1" s="3"/>
      <c r="H1" s="3"/>
    </row>
    <row r="2" ht="13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1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42.75" spans="1:11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</row>
    <row r="5" ht="20.25" spans="1:11">
      <c r="A5" s="9">
        <v>1</v>
      </c>
      <c r="B5" s="9" t="s">
        <v>13</v>
      </c>
      <c r="C5" s="10" t="s">
        <v>14</v>
      </c>
      <c r="D5" s="11" t="s">
        <v>15</v>
      </c>
      <c r="E5" s="11"/>
      <c r="F5" s="11"/>
      <c r="G5" s="12"/>
      <c r="H5" s="11"/>
      <c r="I5" s="17"/>
      <c r="J5" s="18"/>
      <c r="K5" s="18"/>
    </row>
    <row r="6" ht="15.75" spans="1:11">
      <c r="A6" s="9">
        <v>2</v>
      </c>
      <c r="B6" s="9" t="s">
        <v>13</v>
      </c>
      <c r="C6" s="10" t="s">
        <v>16</v>
      </c>
      <c r="D6" s="11" t="s">
        <v>15</v>
      </c>
      <c r="E6" s="13"/>
      <c r="F6" s="11" t="s">
        <v>17</v>
      </c>
      <c r="G6" s="14" t="s">
        <v>18</v>
      </c>
      <c r="H6" s="12">
        <v>700</v>
      </c>
      <c r="I6" s="12">
        <v>700</v>
      </c>
      <c r="J6" s="12">
        <f>+I6*0.9</f>
        <v>630</v>
      </c>
      <c r="K6" s="12">
        <f>+I6*0.8</f>
        <v>560</v>
      </c>
    </row>
    <row r="7" ht="15.75" spans="1:11">
      <c r="A7" s="9">
        <v>3</v>
      </c>
      <c r="B7" s="9" t="s">
        <v>13</v>
      </c>
      <c r="C7" s="10" t="s">
        <v>19</v>
      </c>
      <c r="D7" s="15" t="s">
        <v>20</v>
      </c>
      <c r="E7" s="11"/>
      <c r="F7" s="11"/>
      <c r="G7" s="14" t="s">
        <v>18</v>
      </c>
      <c r="H7" s="12">
        <v>100</v>
      </c>
      <c r="I7" s="12">
        <v>100</v>
      </c>
      <c r="J7" s="12">
        <f t="shared" ref="J7:J12" si="0">+I7*0.9</f>
        <v>90</v>
      </c>
      <c r="K7" s="12">
        <f t="shared" ref="K7:K12" si="1">+I7*0.8</f>
        <v>80</v>
      </c>
    </row>
    <row r="8" ht="15.75" spans="1:11">
      <c r="A8" s="9">
        <v>4</v>
      </c>
      <c r="B8" s="9" t="s">
        <v>13</v>
      </c>
      <c r="C8" s="10" t="s">
        <v>21</v>
      </c>
      <c r="D8" s="16" t="s">
        <v>22</v>
      </c>
      <c r="E8" s="11"/>
      <c r="F8" s="11" t="s">
        <v>23</v>
      </c>
      <c r="G8" s="14" t="s">
        <v>18</v>
      </c>
      <c r="H8" s="12">
        <v>700</v>
      </c>
      <c r="I8" s="12">
        <v>700</v>
      </c>
      <c r="J8" s="12">
        <f t="shared" si="0"/>
        <v>630</v>
      </c>
      <c r="K8" s="12">
        <f t="shared" si="1"/>
        <v>560</v>
      </c>
    </row>
    <row r="9" ht="15.75" spans="1:11">
      <c r="A9" s="9">
        <v>5</v>
      </c>
      <c r="B9" s="9" t="s">
        <v>13</v>
      </c>
      <c r="C9" s="10" t="s">
        <v>24</v>
      </c>
      <c r="D9" s="15" t="s">
        <v>25</v>
      </c>
      <c r="E9" s="11"/>
      <c r="F9" s="11"/>
      <c r="G9" s="14" t="s">
        <v>18</v>
      </c>
      <c r="H9" s="12">
        <v>100</v>
      </c>
      <c r="I9" s="12">
        <v>100</v>
      </c>
      <c r="J9" s="12">
        <f t="shared" si="0"/>
        <v>90</v>
      </c>
      <c r="K9" s="12">
        <f t="shared" si="1"/>
        <v>80</v>
      </c>
    </row>
    <row r="10" ht="15.75" spans="1:11">
      <c r="A10" s="9">
        <v>6</v>
      </c>
      <c r="B10" s="9" t="s">
        <v>13</v>
      </c>
      <c r="C10" s="10" t="s">
        <v>26</v>
      </c>
      <c r="D10" s="15" t="s">
        <v>27</v>
      </c>
      <c r="E10" s="11"/>
      <c r="F10" s="11"/>
      <c r="G10" s="14" t="s">
        <v>18</v>
      </c>
      <c r="H10" s="12">
        <v>100</v>
      </c>
      <c r="I10" s="12">
        <v>100</v>
      </c>
      <c r="J10" s="12">
        <f t="shared" si="0"/>
        <v>90</v>
      </c>
      <c r="K10" s="12">
        <f t="shared" si="1"/>
        <v>80</v>
      </c>
    </row>
    <row r="11" ht="21" customHeight="1" spans="1:11">
      <c r="A11" s="9">
        <v>7</v>
      </c>
      <c r="B11" s="9" t="s">
        <v>13</v>
      </c>
      <c r="C11" s="10" t="s">
        <v>28</v>
      </c>
      <c r="D11" s="15" t="s">
        <v>29</v>
      </c>
      <c r="E11" s="11"/>
      <c r="F11" s="11" t="s">
        <v>17</v>
      </c>
      <c r="G11" s="14" t="s">
        <v>18</v>
      </c>
      <c r="H11" s="12">
        <v>700</v>
      </c>
      <c r="I11" s="12">
        <v>700</v>
      </c>
      <c r="J11" s="12">
        <f t="shared" si="0"/>
        <v>630</v>
      </c>
      <c r="K11" s="12">
        <f t="shared" si="1"/>
        <v>560</v>
      </c>
    </row>
    <row r="12" ht="20" customHeight="1" spans="1:11">
      <c r="A12" s="9">
        <v>8</v>
      </c>
      <c r="B12" s="9" t="s">
        <v>13</v>
      </c>
      <c r="C12" s="10" t="s">
        <v>30</v>
      </c>
      <c r="D12" s="15" t="s">
        <v>31</v>
      </c>
      <c r="E12" s="11"/>
      <c r="F12" s="11"/>
      <c r="G12" s="14" t="s">
        <v>18</v>
      </c>
      <c r="H12" s="12">
        <v>100</v>
      </c>
      <c r="I12" s="12">
        <v>100</v>
      </c>
      <c r="J12" s="12">
        <f t="shared" si="0"/>
        <v>90</v>
      </c>
      <c r="K12" s="12">
        <f t="shared" si="1"/>
        <v>80</v>
      </c>
    </row>
  </sheetData>
  <mergeCells count="2">
    <mergeCell ref="A1:B1"/>
    <mergeCell ref="A2:K3"/>
  </mergeCells>
  <conditionalFormatting sqref="C12">
    <cfRule type="cellIs" dxfId="0" priority="4" operator="equal">
      <formula>240000000</formula>
    </cfRule>
  </conditionalFormatting>
  <conditionalFormatting sqref="C5:C11">
    <cfRule type="cellIs" dxfId="0" priority="8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2018-06-03T11:28:00Z</dcterms:created>
  <dcterms:modified xsi:type="dcterms:W3CDTF">2024-12-25T02:55:45Z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2052-11.8.2.11718</vt:lpwstr>
  </property>
</Properties>
</file>