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<sst xmlns="http://schemas.openxmlformats.org/spreadsheetml/2006/main" count="40" uniqueCount="27">
  <si>
    <t>附件</t>
  </si>
  <si>
    <t>调整医疗服务项目价格表</t>
  </si>
  <si>
    <t>序号</t>
  </si>
  <si>
    <t>项目编码</t>
  </si>
  <si>
    <t>项目名称</t>
  </si>
  <si>
    <t>项目内涵</t>
  </si>
  <si>
    <t>计价
单位</t>
  </si>
  <si>
    <t>调整前价格</t>
  </si>
  <si>
    <t>调整后价格</t>
  </si>
  <si>
    <t>调整幅度</t>
  </si>
  <si>
    <t>三级（元）</t>
  </si>
  <si>
    <t>二级（元）</t>
  </si>
  <si>
    <t>一级（元）</t>
  </si>
  <si>
    <t>CAKH1000</t>
  </si>
  <si>
    <t>血栓弹力图试验</t>
  </si>
  <si>
    <t>样本类型：血液。样本采集，分离血浆，加入试剂，测定，审核结果，录入实验室信息系统或人工登记，发送报告，按规定处理废弃物，接受临床相关咨询。</t>
  </si>
  <si>
    <t>次</t>
  </si>
  <si>
    <t>CEBD1000</t>
  </si>
  <si>
    <t>糖化血红蛋白(HbA1c)测定</t>
  </si>
  <si>
    <t>样本类型：血液。样本收集、接收、前处理，试剂和仪器准备，定标和质控，检测样本，审核结果，录入实验室信息系统或人工登记，发送报告，按规定处理废弃物，接受临床相关咨询。</t>
  </si>
  <si>
    <t>项</t>
  </si>
  <si>
    <t>CESS1000</t>
  </si>
  <si>
    <t>B型钠尿肽(BNP)测定</t>
  </si>
  <si>
    <t>B型钠尿肽(BNP)测定（化学发光法）</t>
  </si>
  <si>
    <t>CEST1000</t>
  </si>
  <si>
    <t>N端-B型钠尿肽前体(NT-ProBNP)测定</t>
  </si>
  <si>
    <t>N端-B型钠尿肽前体(NT-ProBNP)测定（化学发光法）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</si>
</sst>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6" borderId="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24" fillId="32" borderId="4" applyNumberFormat="false" applyAlignment="false" applyProtection="false">
      <alignment vertical="center"/>
    </xf>
    <xf numFmtId="0" fontId="14" fillId="6" borderId="6" applyNumberFormat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2" borderId="2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49" fontId="3" fillId="0" borderId="1" xfId="1" applyNumberFormat="true" applyFont="true" applyFill="true" applyBorder="true" applyAlignment="true">
      <alignment horizontal="center" vertical="center" wrapText="true"/>
    </xf>
    <xf numFmtId="49" fontId="3" fillId="0" borderId="1" xfId="1" applyNumberFormat="true" applyFont="true" applyFill="true" applyBorder="true" applyAlignment="true">
      <alignment horizontal="center" vertical="center" wrapText="true"/>
    </xf>
    <xf numFmtId="0" fontId="4" fillId="0" borderId="1" xfId="31" applyFont="true" applyFill="true" applyBorder="true" applyAlignment="true">
      <alignment horizontal="center" vertical="center" wrapText="true"/>
    </xf>
    <xf numFmtId="0" fontId="4" fillId="0" borderId="1" xfId="31" applyFont="true" applyFill="true" applyBorder="true" applyAlignment="true">
      <alignment horizontal="left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0" fontId="4" fillId="0" borderId="1" xfId="49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2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常规_复件 最终" xfId="15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0"/>
  <sheetViews>
    <sheetView tabSelected="1" workbookViewId="0">
      <selection activeCell="N4" sqref="N4"/>
    </sheetView>
  </sheetViews>
  <sheetFormatPr defaultColWidth="9" defaultRowHeight="15"/>
  <cols>
    <col min="1" max="1" width="6.5" customWidth="true"/>
    <col min="3" max="3" width="25" customWidth="true"/>
    <col min="4" max="4" width="47" customWidth="true"/>
    <col min="5" max="6" width="11.375" customWidth="true"/>
    <col min="7" max="7" width="8.375" customWidth="true"/>
    <col min="12" max="12" width="12.75" customWidth="true"/>
  </cols>
  <sheetData>
    <row r="1" ht="15.75" spans="1:1">
      <c r="A1" s="1" t="s">
        <v>0</v>
      </c>
    </row>
    <row r="2" ht="39" customHeight="true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true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/>
      <c r="I3" s="3" t="s">
        <v>8</v>
      </c>
      <c r="J3" s="3"/>
      <c r="K3" s="3"/>
      <c r="L3" s="3" t="s">
        <v>9</v>
      </c>
    </row>
    <row r="4" ht="46" customHeight="true" spans="1:12">
      <c r="A4" s="3"/>
      <c r="B4" s="3"/>
      <c r="C4" s="3"/>
      <c r="D4" s="3"/>
      <c r="E4" s="3"/>
      <c r="F4" s="7" t="s">
        <v>10</v>
      </c>
      <c r="G4" s="7" t="s">
        <v>11</v>
      </c>
      <c r="H4" s="7" t="s">
        <v>12</v>
      </c>
      <c r="I4" s="7" t="s">
        <v>10</v>
      </c>
      <c r="J4" s="7" t="s">
        <v>11</v>
      </c>
      <c r="K4" s="7" t="s">
        <v>12</v>
      </c>
      <c r="L4" s="3"/>
    </row>
    <row r="5" ht="56" customHeight="true" spans="1:12">
      <c r="A5" s="4">
        <v>1</v>
      </c>
      <c r="B5" s="5" t="s">
        <v>13</v>
      </c>
      <c r="C5" s="5" t="s">
        <v>14</v>
      </c>
      <c r="D5" s="6" t="s">
        <v>15</v>
      </c>
      <c r="E5" s="5" t="s">
        <v>16</v>
      </c>
      <c r="F5" s="5">
        <v>233</v>
      </c>
      <c r="G5" s="5">
        <v>209.7</v>
      </c>
      <c r="H5" s="5">
        <v>188.73</v>
      </c>
      <c r="I5" s="5">
        <v>170</v>
      </c>
      <c r="J5" s="5">
        <f t="shared" ref="J5:J10" si="0">I5-I5*0.1</f>
        <v>153</v>
      </c>
      <c r="K5" s="5">
        <f t="shared" ref="K5:K10" si="1">J5-J5*0.1</f>
        <v>137.7</v>
      </c>
      <c r="L5" s="8">
        <f>(I5-F5)/F5</f>
        <v>-0.270386266094421</v>
      </c>
    </row>
    <row r="6" ht="63" customHeight="true" spans="1:12">
      <c r="A6" s="4">
        <v>2</v>
      </c>
      <c r="B6" s="5" t="s">
        <v>17</v>
      </c>
      <c r="C6" s="5" t="s">
        <v>18</v>
      </c>
      <c r="D6" s="6" t="s">
        <v>19</v>
      </c>
      <c r="E6" s="5" t="s">
        <v>20</v>
      </c>
      <c r="F6" s="5">
        <v>50</v>
      </c>
      <c r="G6" s="5">
        <v>45</v>
      </c>
      <c r="H6" s="5">
        <f>G6*0.9</f>
        <v>40.5</v>
      </c>
      <c r="I6" s="5">
        <v>30</v>
      </c>
      <c r="J6" s="5">
        <f t="shared" si="0"/>
        <v>27</v>
      </c>
      <c r="K6" s="5">
        <f t="shared" si="1"/>
        <v>24.3</v>
      </c>
      <c r="L6" s="8">
        <f>(I6-F6)/F6</f>
        <v>-0.4</v>
      </c>
    </row>
    <row r="7" ht="65" customHeight="true" spans="1:12">
      <c r="A7" s="4">
        <v>3</v>
      </c>
      <c r="B7" s="5" t="s">
        <v>21</v>
      </c>
      <c r="C7" s="5" t="s">
        <v>22</v>
      </c>
      <c r="D7" s="6" t="s">
        <v>19</v>
      </c>
      <c r="E7" s="5" t="s">
        <v>20</v>
      </c>
      <c r="F7" s="5">
        <v>85</v>
      </c>
      <c r="G7" s="5">
        <v>76</v>
      </c>
      <c r="H7" s="5">
        <f>G7*0.9</f>
        <v>68.4</v>
      </c>
      <c r="I7" s="5">
        <v>80</v>
      </c>
      <c r="J7" s="5">
        <f t="shared" si="0"/>
        <v>72</v>
      </c>
      <c r="K7" s="5">
        <f t="shared" si="1"/>
        <v>64.8</v>
      </c>
      <c r="L7" s="8">
        <f>(I7-F7)/F7</f>
        <v>-0.0588235294117647</v>
      </c>
    </row>
    <row r="8" ht="66" customHeight="true" spans="1:12">
      <c r="A8" s="4">
        <v>4</v>
      </c>
      <c r="B8" s="5" t="s">
        <v>21</v>
      </c>
      <c r="C8" s="5" t="s">
        <v>23</v>
      </c>
      <c r="D8" s="6" t="s">
        <v>19</v>
      </c>
      <c r="E8" s="5" t="s">
        <v>20</v>
      </c>
      <c r="F8" s="5">
        <v>200</v>
      </c>
      <c r="G8" s="5">
        <f>F8-F8*0.1</f>
        <v>180</v>
      </c>
      <c r="H8" s="5">
        <f>G8-G8*0.1</f>
        <v>162</v>
      </c>
      <c r="I8" s="5">
        <v>120</v>
      </c>
      <c r="J8" s="5">
        <f t="shared" si="0"/>
        <v>108</v>
      </c>
      <c r="K8" s="5">
        <f t="shared" si="1"/>
        <v>97.2</v>
      </c>
      <c r="L8" s="8">
        <f>(I8-F8)/F8</f>
        <v>-0.4</v>
      </c>
    </row>
    <row r="9" ht="66" customHeight="true" spans="1:12">
      <c r="A9" s="4">
        <v>5</v>
      </c>
      <c r="B9" s="5" t="s">
        <v>24</v>
      </c>
      <c r="C9" s="5" t="s">
        <v>25</v>
      </c>
      <c r="D9" s="6" t="s">
        <v>19</v>
      </c>
      <c r="E9" s="5" t="s">
        <v>20</v>
      </c>
      <c r="F9" s="5">
        <v>95</v>
      </c>
      <c r="G9" s="5">
        <v>85</v>
      </c>
      <c r="H9" s="5">
        <f>G9*0.9</f>
        <v>76.5</v>
      </c>
      <c r="I9" s="5">
        <v>80</v>
      </c>
      <c r="J9" s="5">
        <f t="shared" si="0"/>
        <v>72</v>
      </c>
      <c r="K9" s="5">
        <f t="shared" si="1"/>
        <v>64.8</v>
      </c>
      <c r="L9" s="8">
        <f>(I9-F9)/F9</f>
        <v>-0.157894736842105</v>
      </c>
    </row>
    <row r="10" ht="66" customHeight="true" spans="1:12">
      <c r="A10" s="4">
        <v>6</v>
      </c>
      <c r="B10" s="5" t="s">
        <v>24</v>
      </c>
      <c r="C10" s="5" t="s">
        <v>26</v>
      </c>
      <c r="D10" s="6" t="s">
        <v>19</v>
      </c>
      <c r="E10" s="5" t="s">
        <v>20</v>
      </c>
      <c r="F10" s="5">
        <v>220</v>
      </c>
      <c r="G10" s="5">
        <f>F10-F10*0.1</f>
        <v>198</v>
      </c>
      <c r="H10" s="5">
        <f>G10-G10*0.1</f>
        <v>178.2</v>
      </c>
      <c r="I10" s="5">
        <v>120</v>
      </c>
      <c r="J10" s="5">
        <f t="shared" si="0"/>
        <v>108</v>
      </c>
      <c r="K10" s="5">
        <f t="shared" si="1"/>
        <v>97.2</v>
      </c>
      <c r="L10" s="8">
        <f>(I10-F10)/F10</f>
        <v>-0.454545454545455</v>
      </c>
    </row>
  </sheetData>
  <mergeCells count="9">
    <mergeCell ref="A2:L2"/>
    <mergeCell ref="F3:H3"/>
    <mergeCell ref="I3:K3"/>
    <mergeCell ref="A3:A4"/>
    <mergeCell ref="B3:B4"/>
    <mergeCell ref="C3:C4"/>
    <mergeCell ref="D3:D4"/>
    <mergeCell ref="E3:E4"/>
    <mergeCell ref="L3:L4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nmyb</dc:creator>
  <cp:lastModifiedBy>user</cp:lastModifiedBy>
  <dcterms:created xsi:type="dcterms:W3CDTF">2024-10-25T21:35:00Z</dcterms:created>
  <dcterms:modified xsi:type="dcterms:W3CDTF">2024-11-11T11:51:16Z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467C108C942846EBB619D88C0BF3ADD7_13</vt:lpwstr>
  </property>
  <property fmtid="{D5CDD505-2E9C-101B-9397-08002B2CF9AE}" pid="3" name="KSOProductBuildVer">
    <vt:lpwstr>2052-11.8.2.10422</vt:lpwstr>
  </property>
</Properties>
</file>