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多学科协作诊疗（MDT）等55项医疗服务价格项目表" sheetId="1" r:id="rId1"/>
  </sheets>
  <definedNames>
    <definedName name="_xlnm._FilterDatabase" localSheetId="0" hidden="1">'多学科协作诊疗（MDT）等55项医疗服务价格项目表'!$A$3:$J$58</definedName>
    <definedName name="_xlnm.Print_Titles" localSheetId="0">'多学科协作诊疗（MDT）等55项医疗服务价格项目表'!$3:$3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<sst xmlns="http://schemas.openxmlformats.org/spreadsheetml/2006/main" count="273" uniqueCount="219">
  <si>
    <t>附件</t>
  </si>
  <si>
    <t>多学科协作诊疗（MDT）等55项医疗服务价格项目表（拟定稿）</t>
  </si>
  <si>
    <t>序号</t>
  </si>
  <si>
    <t>编码</t>
  </si>
  <si>
    <t>项目名称</t>
  </si>
  <si>
    <t>项目内涵</t>
  </si>
  <si>
    <t>除外内容</t>
  </si>
  <si>
    <t>计价单位</t>
  </si>
  <si>
    <t>说明</t>
  </si>
  <si>
    <t>拟定价格（三级）</t>
  </si>
  <si>
    <t>拟定价格（二级）</t>
  </si>
  <si>
    <t>拟定价格
（一级及以下）</t>
  </si>
  <si>
    <t>111000015x</t>
  </si>
  <si>
    <t>多学科协作诊疗（MDT）</t>
  </si>
  <si>
    <t>MDT适用于所患疾病需要3个及以上专科协同诊疗的病人；医院通过开设MDT门诊，实行预约制，收集完整相关病史及检查资料后，由MDT团队共同讨论确定诊疗方案，MDT团队由副高职称及以上专家组成。</t>
  </si>
  <si>
    <t>每学科</t>
  </si>
  <si>
    <t>1.每次计费不超过6个学科；2.限三级以上医院依据实际情况开展</t>
  </si>
  <si>
    <t>4.注射</t>
  </si>
  <si>
    <t>含用药指导与观察、药物的配置</t>
  </si>
  <si>
    <t>一次性输液器（输液泵及专用管）、过滤器、输出血器、采血器、胰岛素笔用针头、静脉留置针、注射器等特殊性消耗材料；药物、血液和血制品、一次性使用输液接头消毒帽、预充式导管冲洗器、无针输液接头、三通旋塞</t>
  </si>
  <si>
    <t>使用超净配药器加收12元，不得同时收取超净配药注射器的耗材费用。</t>
  </si>
  <si>
    <t>使用超净配药器加收12元</t>
  </si>
  <si>
    <t>使用超净配药器加收11元</t>
  </si>
  <si>
    <t>使用超净配药器加收10元</t>
  </si>
  <si>
    <t>120400017x</t>
  </si>
  <si>
    <t>经外周静脉置入中心静脉导管（PICC）术</t>
  </si>
  <si>
    <t>核对医嘱及患者信息，签署知情同意书。评估患者，取适当体位，选择导管类型及穿刺部位。测量臂围及预置管长度。皮肤消毒，建立最大化无菌屏障。检查导管，静脉穿刺，放置经外周静脉置入中心静脉导管或中线导管至预计长度，撤导丝，抽回血并冲管，连接输液接头，透明敷料固定，整理用物。如为影像学引导下置管，穿刺成功后，酌情注射局部麻醉药物。</t>
  </si>
  <si>
    <t>经外周静脉置入中心静脉导管、穿刺套件、血管鞘套件等特殊材料</t>
  </si>
  <si>
    <t>次</t>
  </si>
  <si>
    <t>1.中心静脉导管拔管按30%计费</t>
  </si>
  <si>
    <t>210500005x</t>
  </si>
  <si>
    <t>乳腺血氧功能成像</t>
  </si>
  <si>
    <t>乳腺血氧功能成像适用于乳腺各种疾病的辅助诊断</t>
  </si>
  <si>
    <t>240700006x</t>
  </si>
  <si>
    <t>区域热循环灌注热疗</t>
  </si>
  <si>
    <t>填写患者基本资料、摆位要求。采用热循环灌注仪治疗，温度测量，热疗范围温度要求40-45℃。</t>
  </si>
  <si>
    <t>一次性使用体腔热灌注治疗管道组件</t>
  </si>
  <si>
    <t>250102039x</t>
  </si>
  <si>
    <t>前列腺小体外泄蛋白(PSEP)测定</t>
  </si>
  <si>
    <t>酶联免疫法检测前列腺小体外泄蛋白含量。样本类型：尿液。样本采集、签收、处理，加免疫试剂，温育，仪器定量测定，审核结果，录入实验室信息系统或人工登记，发送报告；按规定处理废弃物；接受临床相关咨询。</t>
  </si>
  <si>
    <t>项</t>
  </si>
  <si>
    <t>250103008x</t>
  </si>
  <si>
    <t>粪便钙卫蛋白检测</t>
  </si>
  <si>
    <t>样本类型：粪便。样本采集、签收、处理，定标和质控，定量检测样本中钙卫蛋白含量，审核结果，录入实验室信息系统或人工登记，发送报告：按照规定处理废弃物；接受临床相关咨询。</t>
  </si>
  <si>
    <t>250104045x</t>
  </si>
  <si>
    <t>可溶性细胞间粘附分子-1检测胎膜早破</t>
  </si>
  <si>
    <t>铺一次性检查垫，取平卧位，用棉签取阴道后穹窿分泌物，加入样本稀释液稀释后，用吸管吸出，滴3滴在检测卡取样孔S内，平置3-6分钟，观察结果，检查是否胎膜早破。</t>
  </si>
  <si>
    <t>胶体金法</t>
  </si>
  <si>
    <t>活化凝血时间测定（ACT）</t>
  </si>
  <si>
    <t>使用仪器法</t>
  </si>
  <si>
    <t>甲状旁腺激素测定</t>
  </si>
  <si>
    <t>①各种免疫学方法
②化学发光法
③胶体金免疫层析法
①②③执行原价格
④术中甲状旁腺激素快速检测收270元/次</t>
  </si>
  <si>
    <t>④术中甲状旁腺激素快速检测收270元/次</t>
  </si>
  <si>
    <t>250402057x</t>
  </si>
  <si>
    <t>肺癌相关自身抗体检测</t>
  </si>
  <si>
    <t>指用于体外检测人血清中肺癌相关的自身抗体浓度，包括p53、GAGE 7、PGP9.5、CAGE、MAGE A1、SOX2、GBU4-5。样本类型：血液。样本签收、处理，加免疫试剂，温育，检测，质控，审核结果，录入实验室信息系统或人工登记，发送报告；按规定处理废弃物；接受临床相关咨询。</t>
  </si>
  <si>
    <t>每次收费不超过7项</t>
  </si>
  <si>
    <t>250402058x</t>
  </si>
  <si>
    <t>血清基质金属蛋白酶（MMP-3）测定</t>
  </si>
  <si>
    <t>样本类型：血液。样本采集、签收、处理，检测样本，审核结果，录入实验室信息系统或人工登记，发送报告；按规定处理废弃物；接受咨询或会诊。</t>
  </si>
  <si>
    <t>250403085x</t>
  </si>
  <si>
    <t>肝素结合蛋白测定</t>
  </si>
  <si>
    <t>测定人血浆中的肝素结合蛋白的浓度水平。样本类型：血液。样本采集、签收、处理，加免疫试剂，温育，检测，质控，审核结果，录入实验室信息系统或人工登记、发送报告；按规定处理废弃物；接受临床相关咨询。</t>
  </si>
  <si>
    <t>免疫荧光干式定量法</t>
  </si>
  <si>
    <t>250403099x</t>
  </si>
  <si>
    <t>流感病毒抗体测定</t>
  </si>
  <si>
    <t>样本类型：血液。样本采集、签收、处理，加免疫试剂，温育，检测，质控，审核结果，录入实验室信息系统或人工登记，发送报告；按规定处理废弃物；接受临床相关咨询。</t>
  </si>
  <si>
    <t>250403100x</t>
  </si>
  <si>
    <t>流感病毒抗原检测</t>
  </si>
  <si>
    <t>样本类型：鼻咽拭子样本、咽拭子样本。样本采集、签收，样本裂解液裂解，加免疫试剂，检测，质控，审核结果，录入实验室信息系统或人工登记，发送报告；按规定处理废弃物；接受临床相关咨询。</t>
  </si>
  <si>
    <t>250404034x</t>
  </si>
  <si>
    <t>前列腺特异性抗原同源异构体p2PSA</t>
  </si>
  <si>
    <t>前列腺特异性抗原同源异构体（p2PSA）是一种化学发光测定试剂，定量测定人血清中的p2PSA。p2PSA与总前列腺特异性抗原PSA、游离前列腺特异性抗原fPSA联合使用，计算出前列腺健康指数prostate health index，phi=（P2PSA/fPSA）*√PSA</t>
  </si>
  <si>
    <t>250502011x</t>
  </si>
  <si>
    <t>尿11脱氢血栓烷B2检测</t>
  </si>
  <si>
    <t>样本类型：尿液。样本的采集、内置质控，直接测定尿液浓度值，审核结果，录入实验室信息系统或者人工登记，发送报告；按照规定处理废弃物；接受临床相关咨询。</t>
  </si>
  <si>
    <t>250503014x</t>
  </si>
  <si>
    <t>链球菌检测</t>
  </si>
  <si>
    <t>样本类型：分离株。取标本或新鲜菌落分别与试剂盒内试剂作用，观察结果，人工判读结果。审核结果，录入实验室信息系统或人工登记，发送报告；实验室消毒，按规定处理废弃物；接受临床相关咨询。</t>
  </si>
  <si>
    <t>乳胶法</t>
  </si>
  <si>
    <t>270500004x</t>
  </si>
  <si>
    <t>ALK蛋白表达水平检测</t>
  </si>
  <si>
    <t>待检组织蜡块切片，同时切阑尾阳性对照组织片，裱于亲水性防脱载玻片上；切片标识、扫码识别，脱蜡清洗，前处理缓冲液抗原修复，抗ALK（D5F3）兔单克隆抗体染色，缓冲液冲洗，增强扩增试剂盒复染，缓冲液清洗，增强DAB染色液显色，靛蓝染色液和苏木精染色液复染，封盖清洗缓冲液，酒精脱水，二甲苯透明后盖玻片封片；进行阴性对照，一抗换用兔单克隆阴性抗体。病理医师显微镜下根据判读指南判读结果（定性诊断），图像采集，签发打印诊断报告。全流程电子档案管理系统记录；废液处理；定期室内室间质控；切片蜡块保存；回答临床咨询。</t>
  </si>
  <si>
    <t>每个标本，每种染色</t>
  </si>
  <si>
    <t>310100036x</t>
  </si>
  <si>
    <t>亚低温治疗</t>
  </si>
  <si>
    <t>对新生患儿进行相应评估，使用医用控温仪实施亚低温治疗，通过降低患儿能量代谢，抑制脑神经细胞凋亡，抑制兴奋性氨基酸和一氧化氮的释放而明显降低缺血后脑损伤的程度和改善预后。治疗过程中需监测患儿生命体征，皮肤、肢端情况，密切观察仪器参数及患儿病情变化，并不断进行体温设置等参数的调整以达到最佳治疗效果。</t>
  </si>
  <si>
    <t>小时</t>
  </si>
  <si>
    <t>每次计费不超过72小时</t>
  </si>
  <si>
    <t>310503007x</t>
  </si>
  <si>
    <t>牙周探诊检查</t>
  </si>
  <si>
    <t>用牙周专用刻度探针进行牙周袋、附着水平测量和判定：每牙检测6个位点；全口所有检测牙同法测定，计算全口平均值；并记录于专用记录表内。</t>
  </si>
  <si>
    <t>310603004x</t>
  </si>
  <si>
    <t>一氧化氮吸入治疗</t>
  </si>
  <si>
    <t>治疗仪采用NO钢瓶标气，采用稀释法配置成治疗气。治疗仪与呼吸机同时使用，治疗仪具备配气和监测两大功能。利于临床分析病情，治疗相关疾病，得出数据。</t>
  </si>
  <si>
    <t>310604007x</t>
  </si>
  <si>
    <t>俯卧位通气</t>
  </si>
  <si>
    <t>对于中型、重型和危重症ARDS患者，协助其翻转俯卧，按要求摆放体位，达到改善氧合和通气的目的。给予规范的俯卧位治疗，严密监测实施过程，定时巡查。每天俯卧总治疗时间＞12小时，观察实施效果，做好并发症的预防及处理，治疗结束后对患者取舒适卧位。不含心电监测、指脉氧监测、血氧饱和度监测。</t>
  </si>
  <si>
    <t>日</t>
  </si>
  <si>
    <t>310702024x</t>
  </si>
  <si>
    <t>房颤冷冻消融术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</si>
  <si>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</si>
  <si>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冷冻消融导管、可调控型导管鞘</t>
  </si>
  <si>
    <t>310902017x</t>
  </si>
  <si>
    <t>经内镜食管贲门肌切开术（POEM）</t>
  </si>
  <si>
    <t>利用治疗内镜观察食管至贲门狭窄情况，在适当位置行黏膜下注射，抬举部分黏膜后用切开刀切开建立隧道，内镜在隧道内逐层切断食管括约肌使贲门松驰，对创面进行电凝止血，观察无出血情况后用钛夹封闭切口。</t>
  </si>
  <si>
    <t>透明黏膜吸套、一次性高频切开刀，一次性止血钳，止血夹，特殊注射针</t>
  </si>
  <si>
    <t>310902018x</t>
  </si>
  <si>
    <t>经内镜粘膜下隧道肿瘤切除术（STER）</t>
  </si>
  <si>
    <t>全部手术过程均在无痛状态下，通过胃镜或肠镜进行操作，经由人体自然腔道进行手术，采用最新微创切除器械和方法，在消化道表层（黏膜)“开窗”后，沿消化道夹层（黏膜下层）开辟一条黏膜下“隧道”，并在内镜直视下切除黏膜下病变并取出，再用金属夹缝合黏膜层切口。</t>
  </si>
  <si>
    <t>注射针、水刀、切开刀、热活检钳、钛夹、透明帽、电极</t>
  </si>
  <si>
    <t>310905027x</t>
  </si>
  <si>
    <t>标准化粪菌移植</t>
  </si>
  <si>
    <t>筛选健康人，经严格检查取合格捐献者，指导留取其粪便，对粪便通过标准化程序进行分离、多次离心等，提取功能肠菌的菌液，通过电子胃肠镜下直接将菌液患者的胃肠道或置入并保留TET管供连续移植功能肠菌。不含电子胃肠镜检查监护及置管。</t>
  </si>
  <si>
    <t>一次性分离耗材、一次性TET管</t>
  </si>
  <si>
    <t>经皮肾盂镜取石术</t>
  </si>
  <si>
    <t>包括肾上腺肿瘤切除、取异物。</t>
  </si>
  <si>
    <t>主项目执行原价格
激光加收1035元</t>
  </si>
  <si>
    <t>激光加收1035元</t>
  </si>
  <si>
    <t>激光加收932元</t>
  </si>
  <si>
    <t>激光加收828元</t>
  </si>
  <si>
    <t>311000046x</t>
  </si>
  <si>
    <t>肾脏低温机械灌注</t>
  </si>
  <si>
    <t>铺无菌工作台，储冰盒装冰，调整冰盒温度。将肾脏灌注液注入储肾盒内，连接输注循环管路套装和肾脏灌注运转箱，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</si>
  <si>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输注循环管路套装、套管头、连接器、器官保存液</t>
  </si>
  <si>
    <t>311400060x</t>
  </si>
  <si>
    <t>循环上皮细胞穿刺采样术</t>
  </si>
  <si>
    <t>皮肤消毒，使用留置针穿刺静脉，穿刺成功后再植入循环上皮细胞采样针，固定，采样针向前推进至第二标识处，静脉内停留，捕获肿瘤细胞，术毕取出采样针和留置针，将采样针进行清洗并固定。</t>
  </si>
  <si>
    <t>循环上皮细胞采样针</t>
  </si>
  <si>
    <t>320200014x</t>
  </si>
  <si>
    <t>经导管主动脉瓣置入术</t>
  </si>
  <si>
    <t>在DSA引导下，经外周血管或心尖等将扩张球囊送至主动脉瓣膜处进行扩张，行主动脉根部造影。根据测量数据及球囊扩张情况，选择主动脉瓣型号，经瓣膜输送系统，将主动脉瓣膜调整至合适位置后，释放瓣膜。最后进行主动脉根部造影及心脏超声，以明确瓣膜位置稳定及工作状态良好、不影响周围结构后，撤出输送系统封闭血管。不含术中超声检查。</t>
  </si>
  <si>
    <t>经皮介入人工心脏瓣膜系统、经导管主动脉瓣膜系统、介入人工生物心脏瓣膜、血管缝合器、特殊缝线</t>
  </si>
  <si>
    <t>320500017x</t>
  </si>
  <si>
    <t>冠脉定量血流分数（QFR）检查术</t>
  </si>
  <si>
    <t>在备有除颤仪和除颤电极的条件下，根据DSA设备采集的冠脉造影，将DICOM格式的影像数据通过局域网传输至定量血流分数测量系统，行靶血管3D重建、冠状动脉结构学定量、血流动力学（Flow Dynamic）计算获得靶血管、靶病变的定量血流分数（QFR）、最小管腔面积（MLA）、近端和远端参考管腔直径（Reference）、QFR回撤曲线（Pull-Back Curve）、靶血管的最佳造影投照体位（Projection Angle）等，该检查过程无需使用压力感受器等装置测量主动脉或者血管内压力。不含冠状动脉造影术。</t>
  </si>
  <si>
    <t>（三）手术治疗</t>
  </si>
  <si>
    <t>生物胶、医用生物蛋白胶、透明酯酸钠、生物可吸收医用膜、胶原蛋白海绵、胶原膜、各种器官、脏器移植供体、假体、一次性引流导管及装置、活检针、一次性使用引流管、一次性脉冲冲洗器、组织器官移植保存液(用于器官修整术和活体移植术）所包含的HCA液、HTK液和UW液、一次性体表加温毯</t>
  </si>
  <si>
    <t>手术治疗中，根据病情使用的多功能手术解剖器、微创一次性腹部入口系统、作为特殊耗材列入“除外内容”；使用血管闭合系统每次加收；乙类传染病患者手术消毒加收，特异性感染疾病（破伤风、气性坏疽、䏓病毒等）患者手术消毒加收</t>
  </si>
  <si>
    <t>330100022x</t>
  </si>
  <si>
    <t>喉返神经功能监测</t>
  </si>
  <si>
    <t>神经监护专用气管插管径口，将表面电极紧密贴合声带，术中收集声带肌电信号。颈部逐层切开，游离患侧甲状腺，在其后方用探针探查显露喉返神经全程确定有无损伤，止血，切口逐层缝合。</t>
  </si>
  <si>
    <t>神经监护气管插管</t>
  </si>
  <si>
    <t>330100024x</t>
  </si>
  <si>
    <t>麻醉深度电生理监测</t>
  </si>
  <si>
    <t>通过连接脑电传感器，使用脑电信号分析，客观评判麻醉相关深度信息。</t>
  </si>
  <si>
    <t>一次性脑电传感器</t>
  </si>
  <si>
    <t>330100026x</t>
  </si>
  <si>
    <t>椎管内阻滞分娩镇痛</t>
  </si>
  <si>
    <t>产妇有分娩镇痛意愿，由产科医生评估可经阴道分娩，经麻醉医生评估可行椎管内阻滞并签署知情同意书，产妇进入产房，由麻醉医生椎管内阻滞；并观察生命体征、疼痛评分、运动评分，处理可能发生的意外和并发症；产科医生、助产士和麻醉医生进行全程监护（包括胎心、宫缩强度和产程进展），根据评估结果动态调整麻醉用药和产程处理直至分娩结束。</t>
  </si>
  <si>
    <t>一次性麻醉穿刺包、一次性使用腰硬联合麻醉穿刺包、镇痛泵系统</t>
  </si>
  <si>
    <t>例</t>
  </si>
  <si>
    <t>330607018x</t>
  </si>
  <si>
    <t>牵引钉植入术</t>
  </si>
  <si>
    <t>将牵引钉按规范的方向、角度，正确施力植入颌骨内用于颌骨骨折、正颌手术颌间牵引固定。也用于作为支抗矫治牙列畸形。骨组织愈合后，按正确的方向和力度再取出。</t>
  </si>
  <si>
    <t>特殊材料</t>
  </si>
  <si>
    <t>330802046x</t>
  </si>
  <si>
    <t>术中血管流量监测</t>
  </si>
  <si>
    <t>术中启动血管流量计系统，连接探头，将探头与血管贴合，选择测血流血管后开始监测，显示流量计阻力图谱，实时直接地从血流量、血流阻力全方位评估血管通畅率。</t>
  </si>
  <si>
    <t>330803032x</t>
  </si>
  <si>
    <t>心耳闭合术</t>
  </si>
  <si>
    <t>消毒铺巾，经胸骨正中切口或微创切口，通过结扎、夹闭等方式闭合心耳。止血，放置引流，缝合切口。</t>
  </si>
  <si>
    <t>心耳闭合系统、切口牵开固定器、切口牵开固定套、特殊缝线</t>
  </si>
  <si>
    <t>331002017x</t>
  </si>
  <si>
    <t>经腹腔镜胃绕道旁路术</t>
  </si>
  <si>
    <t>腹壁多处打孔，建立气腹，置入观察镜，置入辅助器械，探查，植入校准导管，腹腔镜下食道胃结合部远端游离离断，利用切割闭合器（吻合器）于食道端建立30ml胃囊，撤出校准导管，转流220cm空肠，利用切割闭合器与胃囊行Roux-en-y吻合，胃肠吻合口直径1.2cm，关闭系膜裂隙，止血，放置引流管，固定，切口缝合。</t>
  </si>
  <si>
    <t>特殊缝线、可吸收止血材料、吻合器、外科集成刀</t>
  </si>
  <si>
    <t>尿道狭窄瘢痕切除术</t>
  </si>
  <si>
    <t>331304016x</t>
  </si>
  <si>
    <t>前盆底重建修补术</t>
  </si>
  <si>
    <t>指子宫脱垂、阴道前壁脱垂等盆底支持组织的修补术。膀胱截石位，消毒铺巾，消毒阴道，打开阴道前壁，利用生物网片系统与吊带系统重建盆底支持组织，修补盆底支持组织，缝合网片吊带系统，关闭阴道前壁。不含子宫及其它盆腔脏器切除术、阴道前后壁修补术、治疗尿失禁的手术。包括后盆底重建修补术。</t>
  </si>
  <si>
    <t>补片、特殊缝线、止血材料</t>
  </si>
  <si>
    <t>331304018x</t>
  </si>
  <si>
    <t>骶骨阴道固定术</t>
  </si>
  <si>
    <t>指治疗阴道顶端脱垂纠正中盆腔缺陷的手术方式。经腹或经腹腔镜完成，膀胱截石位，分离膀胱宫颈（阴道）间隙及宫颈（阴道）直肠间隙，暴露骶前间隙，利用生物网片系统将阴道顶端悬吊于骶骨前方，纠正中盆腔脏器脱垂。不含子宫及其它盆腔脏器切除术、阴道前后壁修补术、治疗尿失禁的手术。</t>
  </si>
  <si>
    <t>经内镜加收</t>
  </si>
  <si>
    <t>331304019x</t>
  </si>
  <si>
    <t>主骶韧带折叠缝合术</t>
  </si>
  <si>
    <t>指纠正阴道顶端及子宫脱垂等中盆腔缺陷的手术。经腹或经腹腔镜完成，折叠缝合子宫同侧主骶韧带，缩短主骶韧带并提升阴道顶端与子宫位置，从而纠正脱垂。不含子宫及其它盆腔脏器切除术、阴道前后壁修补术、治疗尿失禁的手术。</t>
  </si>
  <si>
    <t>331501062x</t>
  </si>
  <si>
    <t>纤维环修复术</t>
  </si>
  <si>
    <t>局麻，硬膜外麻或者全麻下，定位，切开，剥离，显露神经根和椎间盘，常规摘除突出的椎间盘后，然后手握缝合器，自纤维环切口或破裂口两侧垂直刺入，转动旋钮。拔出缝合器，用推结器推紧线结。剪断缝线，完成对纤维环切口或破裂口的缝合。</t>
  </si>
  <si>
    <t>纤维环缝合器</t>
  </si>
  <si>
    <t>331503023x</t>
  </si>
  <si>
    <t>四肢骨肿瘤切除截骨矫形术</t>
  </si>
  <si>
    <t>麻醉后术野消毒，取适宜切口切除四肢骨软骨瘤，截骨后矫形固定。</t>
  </si>
  <si>
    <t>331506025x</t>
  </si>
  <si>
    <t>关节镜下游离体取出术</t>
  </si>
  <si>
    <t>消毒铺巾，铺防水材料，肩关节后入路和前入路分别置入关节镜和器械，刨刀清理滑膜，用器械取出游离体，冲洗关节腔，缝合包扎。</t>
  </si>
  <si>
    <t>单侧</t>
  </si>
  <si>
    <t>331510011x</t>
  </si>
  <si>
    <t>四肢骨截骨矫形术</t>
  </si>
  <si>
    <t>消毒铺巾，气囊止血带止血，切开皮肤，显露截骨部位，用骨刀或摆锯截骨，对合骨端，矫正畸形，内固定或外固定。不含术中X线引导。</t>
  </si>
  <si>
    <t>331522017x</t>
  </si>
  <si>
    <t>肌腱切断（取）术</t>
  </si>
  <si>
    <t>消毒铺巾，气囊止血带止血，切开皮肤，切断（取）肌腱。</t>
  </si>
  <si>
    <t>条</t>
  </si>
  <si>
    <t>每增加1条肌腱加收不超过30%</t>
  </si>
  <si>
    <t>331700001h</t>
  </si>
  <si>
    <t>乳甲腔镜使用费</t>
  </si>
  <si>
    <t>经颈部皮肤以外部位切口，使用腔镜器械于颈部皮下建腔，使用腔镜相关器械完成腔镜甲状腺手术。</t>
  </si>
  <si>
    <t>ABGG0001</t>
  </si>
  <si>
    <t>人工辅助通便</t>
  </si>
  <si>
    <t>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t>
  </si>
  <si>
    <t>HHM60301</t>
  </si>
  <si>
    <t>口腔黏膜切取术</t>
  </si>
  <si>
    <t>常规消毒面部，铺无菌巾，设计口腔内切口，注射局麻药，切开黏膜，黏膜下，切取黏膜。电凝止血，缝合口内创缘。修剪口腔黏膜。</t>
  </si>
  <si>
    <t>特殊缝线</t>
  </si>
  <si>
    <t>HTE65401</t>
  </si>
  <si>
    <t>宫腔组织吸引术</t>
  </si>
  <si>
    <t>常规消毒外阴，铺巾，术者戴手套，妇科检查了解子宫情况，换手套，窥阴器暴露子宫颈，碘伏消毒擦拭阴道，消毒宫颈。宫颈钳钳夹宫颈，探针探测宫腔深度，括宮器依次扩张宮颈后，用一次性宫腔组织吸引管吸出宫腔内容物，送病理学检查。</t>
  </si>
  <si>
    <t>HX673305</t>
  </si>
  <si>
    <t>开放骨折清创术</t>
  </si>
  <si>
    <t>无菌肥皂水刷洗创面，清除创面内污物，切除创面内坏死组织，清理骨折片及骨折端，冲洗消毒，保护骨折周血管神经，再进行骨折固定及创面覆盖手术。不含骨折固定、创面覆盖手术。</t>
  </si>
  <si>
    <t>部位</t>
  </si>
  <si>
    <t>HX860301</t>
  </si>
  <si>
    <t>游离肌肉切取术</t>
  </si>
  <si>
    <t>常规消毒，铺无菌巾，切开皮肤，解剖肌肉起止点，电凝止血，完整切取所需肌肉组织，盐水纱布包裹备用。</t>
  </si>
  <si>
    <t>此项为辅加操作项目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</si>
</sst>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1"/>
      <color theme="1"/>
      <name val="黑体"/>
      <charset val="134"/>
    </font>
    <font>
      <sz val="14"/>
      <color theme="1"/>
      <name val="黑体"/>
      <charset val="134"/>
    </font>
    <font>
      <sz val="20"/>
      <color theme="1"/>
      <name val="方正小标宋简体"/>
      <charset val="134"/>
    </font>
    <font>
      <sz val="11"/>
      <name val="宋体"/>
      <charset val="134"/>
      <scheme val="minor"/>
    </font>
    <font>
      <b/>
      <sz val="11"/>
      <name val="宋体"/>
      <charset val="134"/>
      <scheme val="minor"/>
    </font>
    <font>
      <strike/>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cellStyleXfs>
  <cellXfs count="22">
    <xf numFmtId="0" fontId="0" fillId="0" borderId="0" xfId="0">
      <alignment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justify"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76" fontId="0" fillId="0" borderId="1" xfId="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28" xfId="51"/>
    <cellStyle name="常规 7" xfId="52"/>
    <cellStyle name="常规 3" xfId="53"/>
    <cellStyle name="常规 10" xfId="54"/>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8"/>
  <sheetViews>
    <sheetView tabSelected="1" workbookViewId="0">
      <selection activeCell="J5" sqref="J5"/>
    </sheetView>
  </sheetViews>
  <sheetFormatPr defaultColWidth="9" defaultRowHeight="50" customHeight="1"/>
  <cols>
    <col min="1" max="1" width="7" style="3" customWidth="1"/>
    <col min="2" max="2" width="10.625" style="3" customWidth="1"/>
    <col min="3" max="3" width="12.375" style="3" customWidth="1"/>
    <col min="4" max="4" width="35.375" style="3" customWidth="1"/>
    <col min="5" max="5" width="24" style="3" customWidth="1"/>
    <col min="6" max="6" width="8.875" style="3" customWidth="1"/>
    <col min="7" max="7" width="19.5" style="4" customWidth="1"/>
    <col min="8" max="8" width="10.75" style="5" customWidth="1"/>
    <col min="9" max="9" width="10.25" style="6" customWidth="1"/>
    <col min="10" max="10" width="14.75" style="6" customWidth="1"/>
    <col min="11" max="16384" width="9" style="3"/>
  </cols>
  <sheetData>
    <row r="1" ht="30" customHeight="1" spans="1:2">
      <c r="A1" s="7" t="s">
        <v>0</v>
      </c>
      <c r="B1" s="7"/>
    </row>
    <row r="2" customHeight="1" spans="1:10">
      <c r="A2" s="8" t="s">
        <v>1</v>
      </c>
      <c r="B2" s="8"/>
      <c r="C2" s="8"/>
      <c r="D2" s="8"/>
      <c r="E2" s="8"/>
      <c r="F2" s="8"/>
      <c r="G2" s="8"/>
      <c r="H2" s="8"/>
      <c r="I2" s="8"/>
      <c r="J2" s="8"/>
    </row>
    <row r="3" s="1" customFormat="1" ht="29" customHeight="1" spans="1:10">
      <c r="A3" s="9" t="s">
        <v>2</v>
      </c>
      <c r="B3" s="9" t="s">
        <v>3</v>
      </c>
      <c r="C3" s="9" t="s">
        <v>4</v>
      </c>
      <c r="D3" s="9" t="s">
        <v>5</v>
      </c>
      <c r="E3" s="9" t="s">
        <v>6</v>
      </c>
      <c r="F3" s="9" t="s">
        <v>7</v>
      </c>
      <c r="G3" s="9" t="s">
        <v>8</v>
      </c>
      <c r="H3" s="9" t="s">
        <v>9</v>
      </c>
      <c r="I3" s="9" t="s">
        <v>10</v>
      </c>
      <c r="J3" s="9" t="s">
        <v>11</v>
      </c>
    </row>
    <row r="4" s="2" customFormat="1" ht="103" customHeight="1" spans="1:10">
      <c r="A4" s="10">
        <v>1</v>
      </c>
      <c r="B4" s="11" t="s">
        <v>12</v>
      </c>
      <c r="C4" s="11" t="s">
        <v>13</v>
      </c>
      <c r="D4" s="11" t="s">
        <v>14</v>
      </c>
      <c r="E4" s="12"/>
      <c r="F4" s="10" t="s">
        <v>15</v>
      </c>
      <c r="G4" s="11" t="s">
        <v>16</v>
      </c>
      <c r="H4" s="13">
        <v>144</v>
      </c>
      <c r="I4" s="21"/>
      <c r="J4" s="21"/>
    </row>
    <row r="5" s="2" customFormat="1" ht="138" customHeight="1" spans="1:10">
      <c r="A5" s="10">
        <v>2</v>
      </c>
      <c r="B5" s="11">
        <v>1204</v>
      </c>
      <c r="C5" s="11" t="s">
        <v>17</v>
      </c>
      <c r="D5" s="11" t="s">
        <v>18</v>
      </c>
      <c r="E5" s="11" t="s">
        <v>19</v>
      </c>
      <c r="F5" s="11"/>
      <c r="G5" s="11" t="s">
        <v>20</v>
      </c>
      <c r="H5" s="14" t="s">
        <v>21</v>
      </c>
      <c r="I5" s="14" t="s">
        <v>22</v>
      </c>
      <c r="J5" s="14" t="s">
        <v>23</v>
      </c>
    </row>
    <row r="6" s="2" customFormat="1" ht="147" customHeight="1" spans="1:10">
      <c r="A6" s="10">
        <v>3</v>
      </c>
      <c r="B6" s="11" t="s">
        <v>24</v>
      </c>
      <c r="C6" s="11" t="s">
        <v>25</v>
      </c>
      <c r="D6" s="11" t="s">
        <v>26</v>
      </c>
      <c r="E6" s="10" t="s">
        <v>27</v>
      </c>
      <c r="F6" s="10" t="s">
        <v>28</v>
      </c>
      <c r="G6" s="11" t="s">
        <v>29</v>
      </c>
      <c r="H6" s="13">
        <v>180</v>
      </c>
      <c r="I6" s="21">
        <f>H6*0.9</f>
        <v>162</v>
      </c>
      <c r="J6" s="21">
        <f>H6*0.8</f>
        <v>144</v>
      </c>
    </row>
    <row r="7" s="2" customFormat="1" ht="36" customHeight="1" spans="1:10">
      <c r="A7" s="10">
        <v>4</v>
      </c>
      <c r="B7" s="11" t="s">
        <v>30</v>
      </c>
      <c r="C7" s="11" t="s">
        <v>31</v>
      </c>
      <c r="D7" s="15" t="s">
        <v>32</v>
      </c>
      <c r="E7" s="12"/>
      <c r="F7" s="10" t="s">
        <v>28</v>
      </c>
      <c r="G7" s="16"/>
      <c r="H7" s="13">
        <v>21</v>
      </c>
      <c r="I7" s="13">
        <v>21</v>
      </c>
      <c r="J7" s="13">
        <v>21</v>
      </c>
    </row>
    <row r="8" s="2" customFormat="1" ht="57" customHeight="1" spans="1:10">
      <c r="A8" s="10">
        <v>5</v>
      </c>
      <c r="B8" s="11" t="s">
        <v>33</v>
      </c>
      <c r="C8" s="11" t="s">
        <v>34</v>
      </c>
      <c r="D8" s="11" t="s">
        <v>35</v>
      </c>
      <c r="E8" s="10" t="s">
        <v>36</v>
      </c>
      <c r="F8" s="10" t="s">
        <v>28</v>
      </c>
      <c r="G8" s="16"/>
      <c r="H8" s="13">
        <v>891</v>
      </c>
      <c r="I8" s="13">
        <v>891</v>
      </c>
      <c r="J8" s="13">
        <v>891</v>
      </c>
    </row>
    <row r="9" s="2" customFormat="1" ht="89" customHeight="1" spans="1:10">
      <c r="A9" s="10">
        <v>6</v>
      </c>
      <c r="B9" s="11" t="s">
        <v>37</v>
      </c>
      <c r="C9" s="11" t="s">
        <v>38</v>
      </c>
      <c r="D9" s="11" t="s">
        <v>39</v>
      </c>
      <c r="E9" s="12"/>
      <c r="F9" s="10" t="s">
        <v>40</v>
      </c>
      <c r="G9" s="16"/>
      <c r="H9" s="13">
        <v>171</v>
      </c>
      <c r="I9" s="13">
        <v>171</v>
      </c>
      <c r="J9" s="13">
        <v>171</v>
      </c>
    </row>
    <row r="10" s="2" customFormat="1" ht="90" customHeight="1" spans="1:10">
      <c r="A10" s="10">
        <v>7</v>
      </c>
      <c r="B10" s="11" t="s">
        <v>41</v>
      </c>
      <c r="C10" s="11" t="s">
        <v>42</v>
      </c>
      <c r="D10" s="11" t="s">
        <v>43</v>
      </c>
      <c r="E10" s="12"/>
      <c r="F10" s="10" t="s">
        <v>28</v>
      </c>
      <c r="G10" s="16"/>
      <c r="H10" s="13">
        <v>130</v>
      </c>
      <c r="I10" s="13">
        <v>130</v>
      </c>
      <c r="J10" s="13">
        <v>130</v>
      </c>
    </row>
    <row r="11" s="2" customFormat="1" ht="75" customHeight="1" spans="1:10">
      <c r="A11" s="10">
        <v>8</v>
      </c>
      <c r="B11" s="11" t="s">
        <v>44</v>
      </c>
      <c r="C11" s="11" t="s">
        <v>45</v>
      </c>
      <c r="D11" s="11" t="s">
        <v>46</v>
      </c>
      <c r="E11" s="12"/>
      <c r="F11" s="10" t="s">
        <v>28</v>
      </c>
      <c r="G11" s="11" t="s">
        <v>47</v>
      </c>
      <c r="H11" s="13">
        <v>171</v>
      </c>
      <c r="I11" s="13">
        <v>171</v>
      </c>
      <c r="J11" s="13">
        <v>171</v>
      </c>
    </row>
    <row r="12" s="2" customFormat="1" ht="77" customHeight="1" spans="1:10">
      <c r="A12" s="10">
        <v>9</v>
      </c>
      <c r="B12" s="11">
        <v>250203026</v>
      </c>
      <c r="C12" s="11" t="s">
        <v>48</v>
      </c>
      <c r="D12" s="11"/>
      <c r="E12" s="12"/>
      <c r="F12" s="10" t="s">
        <v>40</v>
      </c>
      <c r="G12" s="17" t="s">
        <v>49</v>
      </c>
      <c r="H12" s="13">
        <v>14</v>
      </c>
      <c r="I12" s="13">
        <v>14</v>
      </c>
      <c r="J12" s="13">
        <v>14</v>
      </c>
    </row>
    <row r="13" s="2" customFormat="1" ht="96" customHeight="1" spans="1:10">
      <c r="A13" s="10">
        <v>10</v>
      </c>
      <c r="B13" s="11">
        <v>250310009</v>
      </c>
      <c r="C13" s="11" t="s">
        <v>50</v>
      </c>
      <c r="D13" s="18"/>
      <c r="E13" s="12"/>
      <c r="F13" s="10" t="s">
        <v>40</v>
      </c>
      <c r="G13" s="17" t="s">
        <v>51</v>
      </c>
      <c r="H13" s="14" t="s">
        <v>52</v>
      </c>
      <c r="I13" s="14" t="s">
        <v>52</v>
      </c>
      <c r="J13" s="14" t="s">
        <v>52</v>
      </c>
    </row>
    <row r="14" s="2" customFormat="1" ht="112" customHeight="1" spans="1:10">
      <c r="A14" s="10">
        <v>11</v>
      </c>
      <c r="B14" s="11" t="s">
        <v>53</v>
      </c>
      <c r="C14" s="11" t="s">
        <v>54</v>
      </c>
      <c r="D14" s="11" t="s">
        <v>55</v>
      </c>
      <c r="E14" s="12"/>
      <c r="F14" s="10" t="s">
        <v>40</v>
      </c>
      <c r="G14" s="17" t="s">
        <v>56</v>
      </c>
      <c r="H14" s="13">
        <v>68</v>
      </c>
      <c r="I14" s="13">
        <v>68</v>
      </c>
      <c r="J14" s="13">
        <v>68</v>
      </c>
    </row>
    <row r="15" s="2" customFormat="1" ht="75" customHeight="1" spans="1:10">
      <c r="A15" s="10">
        <v>12</v>
      </c>
      <c r="B15" s="11" t="s">
        <v>57</v>
      </c>
      <c r="C15" s="11" t="s">
        <v>58</v>
      </c>
      <c r="D15" s="11" t="s">
        <v>59</v>
      </c>
      <c r="E15" s="11"/>
      <c r="F15" s="10" t="s">
        <v>40</v>
      </c>
      <c r="G15" s="16"/>
      <c r="H15" s="13">
        <v>81</v>
      </c>
      <c r="I15" s="13">
        <v>81</v>
      </c>
      <c r="J15" s="13">
        <v>81</v>
      </c>
    </row>
    <row r="16" s="2" customFormat="1" ht="94" customHeight="1" spans="1:10">
      <c r="A16" s="10">
        <v>13</v>
      </c>
      <c r="B16" s="11" t="s">
        <v>60</v>
      </c>
      <c r="C16" s="11" t="s">
        <v>61</v>
      </c>
      <c r="D16" s="11" t="s">
        <v>62</v>
      </c>
      <c r="E16" s="12"/>
      <c r="F16" s="10" t="s">
        <v>40</v>
      </c>
      <c r="G16" s="15" t="s">
        <v>63</v>
      </c>
      <c r="H16" s="13">
        <v>207</v>
      </c>
      <c r="I16" s="13">
        <v>207</v>
      </c>
      <c r="J16" s="13">
        <v>207</v>
      </c>
    </row>
    <row r="17" s="2" customFormat="1" ht="90" customHeight="1" spans="1:10">
      <c r="A17" s="10">
        <v>14</v>
      </c>
      <c r="B17" s="11" t="s">
        <v>64</v>
      </c>
      <c r="C17" s="11" t="s">
        <v>65</v>
      </c>
      <c r="D17" s="11" t="s">
        <v>66</v>
      </c>
      <c r="E17" s="12"/>
      <c r="F17" s="10" t="s">
        <v>28</v>
      </c>
      <c r="G17" s="17"/>
      <c r="H17" s="13">
        <v>60</v>
      </c>
      <c r="I17" s="13">
        <v>60</v>
      </c>
      <c r="J17" s="13">
        <v>60</v>
      </c>
    </row>
    <row r="18" s="2" customFormat="1" ht="91" customHeight="1" spans="1:10">
      <c r="A18" s="10">
        <v>15</v>
      </c>
      <c r="B18" s="11" t="s">
        <v>67</v>
      </c>
      <c r="C18" s="11" t="s">
        <v>68</v>
      </c>
      <c r="D18" s="11" t="s">
        <v>69</v>
      </c>
      <c r="E18" s="12"/>
      <c r="F18" s="10" t="s">
        <v>28</v>
      </c>
      <c r="G18" s="17"/>
      <c r="H18" s="13">
        <v>65</v>
      </c>
      <c r="I18" s="13">
        <v>65</v>
      </c>
      <c r="J18" s="13">
        <v>65</v>
      </c>
    </row>
    <row r="19" s="2" customFormat="1" ht="117" customHeight="1" spans="1:10">
      <c r="A19" s="10">
        <v>16</v>
      </c>
      <c r="B19" s="11" t="s">
        <v>70</v>
      </c>
      <c r="C19" s="11" t="s">
        <v>71</v>
      </c>
      <c r="D19" s="11" t="s">
        <v>72</v>
      </c>
      <c r="E19" s="12"/>
      <c r="F19" s="10" t="s">
        <v>40</v>
      </c>
      <c r="G19" s="16"/>
      <c r="H19" s="13">
        <v>216</v>
      </c>
      <c r="I19" s="13">
        <v>216</v>
      </c>
      <c r="J19" s="13">
        <v>216</v>
      </c>
    </row>
    <row r="20" s="2" customFormat="1" ht="92" customHeight="1" spans="1:10">
      <c r="A20" s="10">
        <v>17</v>
      </c>
      <c r="B20" s="11" t="s">
        <v>73</v>
      </c>
      <c r="C20" s="11" t="s">
        <v>74</v>
      </c>
      <c r="D20" s="11" t="s">
        <v>75</v>
      </c>
      <c r="E20" s="12"/>
      <c r="F20" s="10" t="s">
        <v>28</v>
      </c>
      <c r="G20" s="16"/>
      <c r="H20" s="13">
        <v>243</v>
      </c>
      <c r="I20" s="13">
        <v>243</v>
      </c>
      <c r="J20" s="13">
        <v>243</v>
      </c>
    </row>
    <row r="21" s="2" customFormat="1" ht="94" customHeight="1" spans="1:10">
      <c r="A21" s="10">
        <v>18</v>
      </c>
      <c r="B21" s="11" t="s">
        <v>76</v>
      </c>
      <c r="C21" s="11" t="s">
        <v>77</v>
      </c>
      <c r="D21" s="11" t="s">
        <v>78</v>
      </c>
      <c r="E21" s="11"/>
      <c r="F21" s="10" t="s">
        <v>28</v>
      </c>
      <c r="G21" s="15" t="s">
        <v>79</v>
      </c>
      <c r="H21" s="13">
        <v>126</v>
      </c>
      <c r="I21" s="13">
        <v>126</v>
      </c>
      <c r="J21" s="13">
        <v>126</v>
      </c>
    </row>
    <row r="22" s="2" customFormat="1" ht="216" customHeight="1" spans="1:10">
      <c r="A22" s="10">
        <v>19</v>
      </c>
      <c r="B22" s="11" t="s">
        <v>80</v>
      </c>
      <c r="C22" s="11" t="s">
        <v>81</v>
      </c>
      <c r="D22" s="11" t="s">
        <v>82</v>
      </c>
      <c r="E22" s="12"/>
      <c r="F22" s="10" t="s">
        <v>28</v>
      </c>
      <c r="G22" s="11" t="s">
        <v>83</v>
      </c>
      <c r="H22" s="13">
        <v>558</v>
      </c>
      <c r="I22" s="13">
        <v>558</v>
      </c>
      <c r="J22" s="13">
        <v>558</v>
      </c>
    </row>
    <row r="23" s="2" customFormat="1" ht="148" customHeight="1" spans="1:10">
      <c r="A23" s="10">
        <v>20</v>
      </c>
      <c r="B23" s="11" t="s">
        <v>84</v>
      </c>
      <c r="C23" s="11" t="s">
        <v>85</v>
      </c>
      <c r="D23" s="11" t="s">
        <v>86</v>
      </c>
      <c r="E23" s="12"/>
      <c r="F23" s="10" t="s">
        <v>87</v>
      </c>
      <c r="G23" s="11" t="s">
        <v>88</v>
      </c>
      <c r="H23" s="13">
        <v>23</v>
      </c>
      <c r="I23" s="21">
        <f t="shared" ref="I23:I30" si="0">H23*0.9</f>
        <v>20.7</v>
      </c>
      <c r="J23" s="21">
        <f t="shared" ref="J23:J30" si="1">H23*0.8</f>
        <v>18.4</v>
      </c>
    </row>
    <row r="24" s="2" customFormat="1" ht="80" customHeight="1" spans="1:10">
      <c r="A24" s="10">
        <v>21</v>
      </c>
      <c r="B24" s="11" t="s">
        <v>89</v>
      </c>
      <c r="C24" s="11" t="s">
        <v>90</v>
      </c>
      <c r="D24" s="11" t="s">
        <v>91</v>
      </c>
      <c r="E24" s="12"/>
      <c r="F24" s="10" t="s">
        <v>28</v>
      </c>
      <c r="G24" s="16"/>
      <c r="H24" s="13">
        <v>78</v>
      </c>
      <c r="I24" s="21">
        <f t="shared" si="0"/>
        <v>70.2</v>
      </c>
      <c r="J24" s="21">
        <f t="shared" si="1"/>
        <v>62.4</v>
      </c>
    </row>
    <row r="25" s="2" customFormat="1" ht="84" customHeight="1" spans="1:10">
      <c r="A25" s="10">
        <v>22</v>
      </c>
      <c r="B25" s="11" t="s">
        <v>92</v>
      </c>
      <c r="C25" s="11" t="s">
        <v>93</v>
      </c>
      <c r="D25" s="11" t="s">
        <v>94</v>
      </c>
      <c r="E25" s="12"/>
      <c r="F25" s="10" t="s">
        <v>87</v>
      </c>
      <c r="G25" s="16"/>
      <c r="H25" s="13">
        <v>86</v>
      </c>
      <c r="I25" s="21">
        <f t="shared" si="0"/>
        <v>77.4</v>
      </c>
      <c r="J25" s="21">
        <f t="shared" si="1"/>
        <v>68.8</v>
      </c>
    </row>
    <row r="26" s="2" customFormat="1" ht="129" customHeight="1" spans="1:10">
      <c r="A26" s="10">
        <v>23</v>
      </c>
      <c r="B26" s="11" t="s">
        <v>95</v>
      </c>
      <c r="C26" s="11" t="s">
        <v>96</v>
      </c>
      <c r="D26" s="11" t="s">
        <v>97</v>
      </c>
      <c r="E26" s="12"/>
      <c r="F26" s="10" t="s">
        <v>98</v>
      </c>
      <c r="G26" s="17"/>
      <c r="H26" s="13">
        <v>135</v>
      </c>
      <c r="I26" s="21">
        <f t="shared" si="0"/>
        <v>121.5</v>
      </c>
      <c r="J26" s="21">
        <f t="shared" si="1"/>
        <v>108</v>
      </c>
    </row>
    <row r="27" s="2" customFormat="1" ht="111" customHeight="1" spans="1:10">
      <c r="A27" s="10">
        <v>24</v>
      </c>
      <c r="B27" s="11" t="s">
        <v>99</v>
      </c>
      <c r="C27" s="11" t="s">
        <v>100</v>
      </c>
      <c r="D27" s="11" t="s">
        <v>101</v>
      </c>
      <c r="E27" s="10" t="s">
        <v>102</v>
      </c>
      <c r="F27" s="10" t="s">
        <v>28</v>
      </c>
      <c r="G27" s="16"/>
      <c r="H27" s="13">
        <v>3069</v>
      </c>
      <c r="I27" s="21">
        <f t="shared" si="0"/>
        <v>2762.1</v>
      </c>
      <c r="J27" s="21">
        <f t="shared" si="1"/>
        <v>2455.2</v>
      </c>
    </row>
    <row r="28" s="2" customFormat="1" ht="110" customHeight="1" spans="1:10">
      <c r="A28" s="10">
        <v>25</v>
      </c>
      <c r="B28" s="11" t="s">
        <v>103</v>
      </c>
      <c r="C28" s="11" t="s">
        <v>104</v>
      </c>
      <c r="D28" s="11" t="s">
        <v>105</v>
      </c>
      <c r="E28" s="10" t="s">
        <v>106</v>
      </c>
      <c r="F28" s="10" t="s">
        <v>28</v>
      </c>
      <c r="G28" s="16"/>
      <c r="H28" s="13">
        <v>1980</v>
      </c>
      <c r="I28" s="21">
        <f t="shared" si="0"/>
        <v>1782</v>
      </c>
      <c r="J28" s="21">
        <f t="shared" si="1"/>
        <v>1584</v>
      </c>
    </row>
    <row r="29" s="2" customFormat="1" ht="116" customHeight="1" spans="1:10">
      <c r="A29" s="10">
        <v>26</v>
      </c>
      <c r="B29" s="11" t="s">
        <v>107</v>
      </c>
      <c r="C29" s="11" t="s">
        <v>108</v>
      </c>
      <c r="D29" s="11" t="s">
        <v>109</v>
      </c>
      <c r="E29" s="10" t="s">
        <v>110</v>
      </c>
      <c r="F29" s="10" t="s">
        <v>28</v>
      </c>
      <c r="G29" s="16"/>
      <c r="H29" s="13">
        <v>1980</v>
      </c>
      <c r="I29" s="21">
        <f t="shared" si="0"/>
        <v>1782</v>
      </c>
      <c r="J29" s="21">
        <f t="shared" si="1"/>
        <v>1584</v>
      </c>
    </row>
    <row r="30" s="2" customFormat="1" ht="111" customHeight="1" spans="1:10">
      <c r="A30" s="10">
        <v>27</v>
      </c>
      <c r="B30" s="11" t="s">
        <v>111</v>
      </c>
      <c r="C30" s="11" t="s">
        <v>112</v>
      </c>
      <c r="D30" s="11" t="s">
        <v>113</v>
      </c>
      <c r="E30" s="10" t="s">
        <v>114</v>
      </c>
      <c r="F30" s="10" t="s">
        <v>28</v>
      </c>
      <c r="G30" s="16"/>
      <c r="H30" s="13">
        <v>1323</v>
      </c>
      <c r="I30" s="21">
        <f t="shared" si="0"/>
        <v>1190.7</v>
      </c>
      <c r="J30" s="21">
        <f t="shared" si="1"/>
        <v>1058.4</v>
      </c>
    </row>
    <row r="31" s="2" customFormat="1" ht="57" customHeight="1" spans="1:10">
      <c r="A31" s="10">
        <v>28</v>
      </c>
      <c r="B31" s="11">
        <v>311000019</v>
      </c>
      <c r="C31" s="11" t="s">
        <v>115</v>
      </c>
      <c r="D31" s="11" t="s">
        <v>116</v>
      </c>
      <c r="E31" s="12"/>
      <c r="F31" s="10" t="s">
        <v>28</v>
      </c>
      <c r="G31" s="11" t="s">
        <v>117</v>
      </c>
      <c r="H31" s="14" t="s">
        <v>118</v>
      </c>
      <c r="I31" s="14" t="s">
        <v>119</v>
      </c>
      <c r="J31" s="14" t="s">
        <v>120</v>
      </c>
    </row>
    <row r="32" s="2" customFormat="1" ht="161" customHeight="1" spans="1:10">
      <c r="A32" s="10">
        <v>29</v>
      </c>
      <c r="B32" s="11" t="s">
        <v>121</v>
      </c>
      <c r="C32" s="11" t="s">
        <v>122</v>
      </c>
      <c r="D32" s="11" t="s">
        <v>123</v>
      </c>
      <c r="E32" s="10" t="s">
        <v>124</v>
      </c>
      <c r="F32" s="10" t="s">
        <v>28</v>
      </c>
      <c r="G32" s="16"/>
      <c r="H32" s="13">
        <v>3456</v>
      </c>
      <c r="I32" s="21">
        <f>H32*0.9</f>
        <v>3110.4</v>
      </c>
      <c r="J32" s="21">
        <f>H32*0.8</f>
        <v>2764.8</v>
      </c>
    </row>
    <row r="33" s="2" customFormat="1" ht="93" customHeight="1" spans="1:10">
      <c r="A33" s="10">
        <v>30</v>
      </c>
      <c r="B33" s="11" t="s">
        <v>125</v>
      </c>
      <c r="C33" s="11" t="s">
        <v>126</v>
      </c>
      <c r="D33" s="11" t="s">
        <v>127</v>
      </c>
      <c r="E33" s="10" t="s">
        <v>128</v>
      </c>
      <c r="F33" s="10" t="s">
        <v>28</v>
      </c>
      <c r="G33" s="16"/>
      <c r="H33" s="13">
        <v>1062</v>
      </c>
      <c r="I33" s="21">
        <f>H33*0.9</f>
        <v>955.8</v>
      </c>
      <c r="J33" s="21">
        <f>H33*0.8</f>
        <v>849.6</v>
      </c>
    </row>
    <row r="34" s="2" customFormat="1" ht="147" customHeight="1" spans="1:10">
      <c r="A34" s="10">
        <v>31</v>
      </c>
      <c r="B34" s="11" t="s">
        <v>129</v>
      </c>
      <c r="C34" s="11" t="s">
        <v>130</v>
      </c>
      <c r="D34" s="11" t="s">
        <v>131</v>
      </c>
      <c r="E34" s="10" t="s">
        <v>132</v>
      </c>
      <c r="F34" s="10" t="s">
        <v>28</v>
      </c>
      <c r="G34" s="16"/>
      <c r="H34" s="13">
        <v>7776</v>
      </c>
      <c r="I34" s="21">
        <f>H34*0.9</f>
        <v>6998.4</v>
      </c>
      <c r="J34" s="21">
        <f>H34*0.8</f>
        <v>6220.8</v>
      </c>
    </row>
    <row r="35" s="2" customFormat="1" ht="195" customHeight="1" spans="1:10">
      <c r="A35" s="10">
        <v>32</v>
      </c>
      <c r="B35" s="11" t="s">
        <v>133</v>
      </c>
      <c r="C35" s="11" t="s">
        <v>134</v>
      </c>
      <c r="D35" s="11" t="s">
        <v>135</v>
      </c>
      <c r="E35" s="19"/>
      <c r="F35" s="10" t="s">
        <v>28</v>
      </c>
      <c r="G35" s="16"/>
      <c r="H35" s="13">
        <v>909</v>
      </c>
      <c r="I35" s="21">
        <f>H35*0.9</f>
        <v>818.1</v>
      </c>
      <c r="J35" s="21">
        <f>H35*0.8</f>
        <v>727.2</v>
      </c>
    </row>
    <row r="36" s="2" customFormat="1" ht="162" spans="1:10">
      <c r="A36" s="10">
        <v>33</v>
      </c>
      <c r="B36" s="11">
        <v>33</v>
      </c>
      <c r="C36" s="11" t="s">
        <v>136</v>
      </c>
      <c r="D36" s="20"/>
      <c r="E36" s="10" t="s">
        <v>137</v>
      </c>
      <c r="F36" s="12"/>
      <c r="G36" s="15" t="s">
        <v>138</v>
      </c>
      <c r="H36" s="13"/>
      <c r="I36" s="21"/>
      <c r="J36" s="21"/>
    </row>
    <row r="37" s="2" customFormat="1" ht="85" customHeight="1" spans="1:10">
      <c r="A37" s="10">
        <v>34</v>
      </c>
      <c r="B37" s="11" t="s">
        <v>139</v>
      </c>
      <c r="C37" s="11" t="s">
        <v>140</v>
      </c>
      <c r="D37" s="11" t="s">
        <v>141</v>
      </c>
      <c r="E37" s="10" t="s">
        <v>142</v>
      </c>
      <c r="F37" s="10" t="s">
        <v>28</v>
      </c>
      <c r="G37" s="16"/>
      <c r="H37" s="13">
        <v>216</v>
      </c>
      <c r="I37" s="21">
        <f>H37*0.9</f>
        <v>194.4</v>
      </c>
      <c r="J37" s="21">
        <f>H37*0.8</f>
        <v>172.8</v>
      </c>
    </row>
    <row r="38" s="2" customFormat="1" customHeight="1" spans="1:10">
      <c r="A38" s="10">
        <v>35</v>
      </c>
      <c r="B38" s="11" t="s">
        <v>143</v>
      </c>
      <c r="C38" s="11" t="s">
        <v>144</v>
      </c>
      <c r="D38" s="11" t="s">
        <v>145</v>
      </c>
      <c r="E38" s="10" t="s">
        <v>146</v>
      </c>
      <c r="F38" s="10" t="s">
        <v>87</v>
      </c>
      <c r="G38" s="16"/>
      <c r="H38" s="13">
        <v>31</v>
      </c>
      <c r="I38" s="21">
        <f>H38*0.9</f>
        <v>27.9</v>
      </c>
      <c r="J38" s="21">
        <f>H38*0.8</f>
        <v>24.8</v>
      </c>
    </row>
    <row r="39" s="2" customFormat="1" ht="144" customHeight="1" spans="1:10">
      <c r="A39" s="10">
        <v>36</v>
      </c>
      <c r="B39" s="11" t="s">
        <v>147</v>
      </c>
      <c r="C39" s="11" t="s">
        <v>148</v>
      </c>
      <c r="D39" s="11" t="s">
        <v>149</v>
      </c>
      <c r="E39" s="10" t="s">
        <v>150</v>
      </c>
      <c r="F39" s="10" t="s">
        <v>151</v>
      </c>
      <c r="G39" s="16"/>
      <c r="H39" s="13">
        <v>1610</v>
      </c>
      <c r="I39" s="21">
        <f t="shared" ref="I39:I58" si="2">H39*0.9</f>
        <v>1449</v>
      </c>
      <c r="J39" s="21">
        <f t="shared" ref="J39:J58" si="3">H39*0.8</f>
        <v>1288</v>
      </c>
    </row>
    <row r="40" s="2" customFormat="1" ht="84" customHeight="1" spans="1:10">
      <c r="A40" s="10">
        <v>37</v>
      </c>
      <c r="B40" s="11" t="s">
        <v>152</v>
      </c>
      <c r="C40" s="11" t="s">
        <v>153</v>
      </c>
      <c r="D40" s="11" t="s">
        <v>154</v>
      </c>
      <c r="E40" s="10" t="s">
        <v>155</v>
      </c>
      <c r="F40" s="10" t="s">
        <v>28</v>
      </c>
      <c r="G40" s="16"/>
      <c r="H40" s="13">
        <v>387</v>
      </c>
      <c r="I40" s="21">
        <f t="shared" si="2"/>
        <v>348.3</v>
      </c>
      <c r="J40" s="21">
        <f t="shared" si="3"/>
        <v>309.6</v>
      </c>
    </row>
    <row r="41" s="2" customFormat="1" ht="85" customHeight="1" spans="1:10">
      <c r="A41" s="10">
        <v>38</v>
      </c>
      <c r="B41" s="11" t="s">
        <v>156</v>
      </c>
      <c r="C41" s="11" t="s">
        <v>157</v>
      </c>
      <c r="D41" s="11" t="s">
        <v>158</v>
      </c>
      <c r="E41" s="12"/>
      <c r="F41" s="10" t="s">
        <v>28</v>
      </c>
      <c r="G41" s="16"/>
      <c r="H41" s="13">
        <v>608</v>
      </c>
      <c r="I41" s="21">
        <f t="shared" si="2"/>
        <v>547.2</v>
      </c>
      <c r="J41" s="21">
        <f t="shared" si="3"/>
        <v>486.4</v>
      </c>
    </row>
    <row r="42" s="2" customFormat="1" ht="61" customHeight="1" spans="1:10">
      <c r="A42" s="10">
        <v>39</v>
      </c>
      <c r="B42" s="11" t="s">
        <v>159</v>
      </c>
      <c r="C42" s="11" t="s">
        <v>160</v>
      </c>
      <c r="D42" s="11" t="s">
        <v>161</v>
      </c>
      <c r="E42" s="10" t="s">
        <v>162</v>
      </c>
      <c r="F42" s="10" t="s">
        <v>28</v>
      </c>
      <c r="G42" s="16"/>
      <c r="H42" s="13">
        <v>3267</v>
      </c>
      <c r="I42" s="21">
        <f t="shared" si="2"/>
        <v>2940.3</v>
      </c>
      <c r="J42" s="21">
        <f t="shared" si="3"/>
        <v>2613.6</v>
      </c>
    </row>
    <row r="43" s="2" customFormat="1" ht="150" customHeight="1" spans="1:10">
      <c r="A43" s="10">
        <v>40</v>
      </c>
      <c r="B43" s="11" t="s">
        <v>163</v>
      </c>
      <c r="C43" s="11" t="s">
        <v>164</v>
      </c>
      <c r="D43" s="11" t="s">
        <v>165</v>
      </c>
      <c r="E43" s="10" t="s">
        <v>166</v>
      </c>
      <c r="F43" s="10" t="s">
        <v>28</v>
      </c>
      <c r="G43" s="16"/>
      <c r="H43" s="13">
        <v>4869</v>
      </c>
      <c r="I43" s="21">
        <f t="shared" si="2"/>
        <v>4382.1</v>
      </c>
      <c r="J43" s="21">
        <f t="shared" si="3"/>
        <v>3895.2</v>
      </c>
    </row>
    <row r="44" s="2" customFormat="1" ht="49" customHeight="1" spans="1:10">
      <c r="A44" s="10">
        <v>41</v>
      </c>
      <c r="B44" s="11">
        <v>331104007</v>
      </c>
      <c r="C44" s="11" t="s">
        <v>167</v>
      </c>
      <c r="D44" s="20"/>
      <c r="E44" s="12"/>
      <c r="F44" s="10" t="s">
        <v>28</v>
      </c>
      <c r="G44" s="11" t="s">
        <v>117</v>
      </c>
      <c r="H44" s="14" t="s">
        <v>118</v>
      </c>
      <c r="I44" s="14" t="s">
        <v>119</v>
      </c>
      <c r="J44" s="14" t="s">
        <v>120</v>
      </c>
    </row>
    <row r="45" s="2" customFormat="1" ht="126" customHeight="1" spans="1:10">
      <c r="A45" s="10">
        <v>42</v>
      </c>
      <c r="B45" s="11" t="s">
        <v>168</v>
      </c>
      <c r="C45" s="11" t="s">
        <v>169</v>
      </c>
      <c r="D45" s="11" t="s">
        <v>170</v>
      </c>
      <c r="E45" s="10" t="s">
        <v>171</v>
      </c>
      <c r="F45" s="10" t="s">
        <v>28</v>
      </c>
      <c r="G45" s="16"/>
      <c r="H45" s="13">
        <v>3105</v>
      </c>
      <c r="I45" s="21">
        <f t="shared" si="2"/>
        <v>2794.5</v>
      </c>
      <c r="J45" s="21">
        <f t="shared" si="3"/>
        <v>2484</v>
      </c>
    </row>
    <row r="46" s="2" customFormat="1" ht="130" customHeight="1" spans="1:10">
      <c r="A46" s="10">
        <v>43</v>
      </c>
      <c r="B46" s="11" t="s">
        <v>172</v>
      </c>
      <c r="C46" s="11" t="s">
        <v>173</v>
      </c>
      <c r="D46" s="11" t="s">
        <v>174</v>
      </c>
      <c r="E46" s="10" t="s">
        <v>171</v>
      </c>
      <c r="F46" s="10" t="s">
        <v>28</v>
      </c>
      <c r="G46" s="11" t="s">
        <v>175</v>
      </c>
      <c r="H46" s="13">
        <v>3051</v>
      </c>
      <c r="I46" s="21">
        <f t="shared" si="2"/>
        <v>2745.9</v>
      </c>
      <c r="J46" s="21">
        <f t="shared" si="3"/>
        <v>2440.8</v>
      </c>
    </row>
    <row r="47" s="2" customFormat="1" ht="105" customHeight="1" spans="1:10">
      <c r="A47" s="10">
        <v>44</v>
      </c>
      <c r="B47" s="11" t="s">
        <v>176</v>
      </c>
      <c r="C47" s="11" t="s">
        <v>177</v>
      </c>
      <c r="D47" s="11" t="s">
        <v>178</v>
      </c>
      <c r="E47" s="10" t="s">
        <v>171</v>
      </c>
      <c r="F47" s="10" t="s">
        <v>28</v>
      </c>
      <c r="G47" s="11" t="s">
        <v>175</v>
      </c>
      <c r="H47" s="13">
        <v>3051</v>
      </c>
      <c r="I47" s="21">
        <f t="shared" si="2"/>
        <v>2745.9</v>
      </c>
      <c r="J47" s="21">
        <f t="shared" si="3"/>
        <v>2440.8</v>
      </c>
    </row>
    <row r="48" s="2" customFormat="1" ht="106" customHeight="1" spans="1:10">
      <c r="A48" s="10">
        <v>45</v>
      </c>
      <c r="B48" s="11" t="s">
        <v>179</v>
      </c>
      <c r="C48" s="11" t="s">
        <v>180</v>
      </c>
      <c r="D48" s="11" t="s">
        <v>181</v>
      </c>
      <c r="E48" s="10" t="s">
        <v>182</v>
      </c>
      <c r="F48" s="10" t="s">
        <v>28</v>
      </c>
      <c r="G48" s="16"/>
      <c r="H48" s="13">
        <v>2061</v>
      </c>
      <c r="I48" s="21">
        <f t="shared" si="2"/>
        <v>1854.9</v>
      </c>
      <c r="J48" s="21">
        <f t="shared" si="3"/>
        <v>1648.8</v>
      </c>
    </row>
    <row r="49" s="2" customFormat="1" ht="47" customHeight="1" spans="1:10">
      <c r="A49" s="10">
        <v>46</v>
      </c>
      <c r="B49" s="11" t="s">
        <v>183</v>
      </c>
      <c r="C49" s="11" t="s">
        <v>184</v>
      </c>
      <c r="D49" s="11" t="s">
        <v>185</v>
      </c>
      <c r="E49" s="12"/>
      <c r="F49" s="10" t="s">
        <v>28</v>
      </c>
      <c r="G49" s="16"/>
      <c r="H49" s="13">
        <v>4806</v>
      </c>
      <c r="I49" s="21">
        <f t="shared" si="2"/>
        <v>4325.4</v>
      </c>
      <c r="J49" s="21">
        <f t="shared" si="3"/>
        <v>3844.8</v>
      </c>
    </row>
    <row r="50" s="2" customFormat="1" ht="69" customHeight="1" spans="1:10">
      <c r="A50" s="10">
        <v>47</v>
      </c>
      <c r="B50" s="11" t="s">
        <v>186</v>
      </c>
      <c r="C50" s="11" t="s">
        <v>187</v>
      </c>
      <c r="D50" s="11" t="s">
        <v>188</v>
      </c>
      <c r="E50" s="12"/>
      <c r="F50" s="10" t="s">
        <v>189</v>
      </c>
      <c r="G50" s="16"/>
      <c r="H50" s="13">
        <v>2205</v>
      </c>
      <c r="I50" s="21">
        <f t="shared" si="2"/>
        <v>1984.5</v>
      </c>
      <c r="J50" s="21">
        <f t="shared" si="3"/>
        <v>1764</v>
      </c>
    </row>
    <row r="51" s="2" customFormat="1" ht="79" customHeight="1" spans="1:10">
      <c r="A51" s="10">
        <v>48</v>
      </c>
      <c r="B51" s="11" t="s">
        <v>190</v>
      </c>
      <c r="C51" s="11" t="s">
        <v>191</v>
      </c>
      <c r="D51" s="11" t="s">
        <v>192</v>
      </c>
      <c r="E51" s="12"/>
      <c r="F51" s="10" t="s">
        <v>189</v>
      </c>
      <c r="G51" s="16"/>
      <c r="H51" s="13">
        <v>1782</v>
      </c>
      <c r="I51" s="21">
        <f t="shared" si="2"/>
        <v>1603.8</v>
      </c>
      <c r="J51" s="21">
        <f t="shared" si="3"/>
        <v>1425.6</v>
      </c>
    </row>
    <row r="52" s="2" customFormat="1" ht="44" customHeight="1" spans="1:10">
      <c r="A52" s="10">
        <v>49</v>
      </c>
      <c r="B52" s="11" t="s">
        <v>193</v>
      </c>
      <c r="C52" s="11" t="s">
        <v>194</v>
      </c>
      <c r="D52" s="11" t="s">
        <v>195</v>
      </c>
      <c r="E52" s="12"/>
      <c r="F52" s="10" t="s">
        <v>196</v>
      </c>
      <c r="G52" s="11" t="s">
        <v>197</v>
      </c>
      <c r="H52" s="13">
        <v>936</v>
      </c>
      <c r="I52" s="21">
        <f t="shared" si="2"/>
        <v>842.4</v>
      </c>
      <c r="J52" s="21">
        <f t="shared" si="3"/>
        <v>748.8</v>
      </c>
    </row>
    <row r="53" s="2" customFormat="1" ht="57" customHeight="1" spans="1:10">
      <c r="A53" s="10">
        <v>50</v>
      </c>
      <c r="B53" s="11" t="s">
        <v>198</v>
      </c>
      <c r="C53" s="11" t="s">
        <v>199</v>
      </c>
      <c r="D53" s="11" t="s">
        <v>200</v>
      </c>
      <c r="E53" s="12"/>
      <c r="F53" s="10" t="s">
        <v>28</v>
      </c>
      <c r="G53" s="16"/>
      <c r="H53" s="13">
        <v>603</v>
      </c>
      <c r="I53" s="21">
        <f t="shared" si="2"/>
        <v>542.7</v>
      </c>
      <c r="J53" s="21">
        <f t="shared" si="3"/>
        <v>482.4</v>
      </c>
    </row>
    <row r="54" s="2" customFormat="1" ht="108" customHeight="1" spans="1:10">
      <c r="A54" s="10">
        <v>51</v>
      </c>
      <c r="B54" s="11" t="s">
        <v>201</v>
      </c>
      <c r="C54" s="11" t="s">
        <v>202</v>
      </c>
      <c r="D54" s="11" t="s">
        <v>203</v>
      </c>
      <c r="E54" s="12"/>
      <c r="F54" s="10" t="s">
        <v>28</v>
      </c>
      <c r="G54" s="16"/>
      <c r="H54" s="13">
        <v>39</v>
      </c>
      <c r="I54" s="21">
        <f t="shared" si="2"/>
        <v>35.1</v>
      </c>
      <c r="J54" s="21">
        <f t="shared" si="3"/>
        <v>31.2</v>
      </c>
    </row>
    <row r="55" s="2" customFormat="1" ht="67" customHeight="1" spans="1:10">
      <c r="A55" s="10">
        <v>52</v>
      </c>
      <c r="B55" s="11" t="s">
        <v>204</v>
      </c>
      <c r="C55" s="11" t="s">
        <v>205</v>
      </c>
      <c r="D55" s="11" t="s">
        <v>206</v>
      </c>
      <c r="E55" s="10" t="s">
        <v>207</v>
      </c>
      <c r="F55" s="10" t="s">
        <v>28</v>
      </c>
      <c r="G55" s="16"/>
      <c r="H55" s="13">
        <v>230</v>
      </c>
      <c r="I55" s="21">
        <f t="shared" si="2"/>
        <v>207</v>
      </c>
      <c r="J55" s="21">
        <f t="shared" si="3"/>
        <v>184</v>
      </c>
    </row>
    <row r="56" s="2" customFormat="1" ht="99" customHeight="1" spans="1:10">
      <c r="A56" s="10">
        <v>53</v>
      </c>
      <c r="B56" s="11" t="s">
        <v>208</v>
      </c>
      <c r="C56" s="11" t="s">
        <v>209</v>
      </c>
      <c r="D56" s="11" t="s">
        <v>210</v>
      </c>
      <c r="E56" s="12"/>
      <c r="F56" s="10" t="s">
        <v>28</v>
      </c>
      <c r="G56" s="16"/>
      <c r="H56" s="13">
        <v>270</v>
      </c>
      <c r="I56" s="21">
        <f t="shared" si="2"/>
        <v>243</v>
      </c>
      <c r="J56" s="21">
        <f t="shared" si="3"/>
        <v>216</v>
      </c>
    </row>
    <row r="57" s="2" customFormat="1" ht="85" customHeight="1" spans="1:10">
      <c r="A57" s="10">
        <v>54</v>
      </c>
      <c r="B57" s="11" t="s">
        <v>211</v>
      </c>
      <c r="C57" s="11" t="s">
        <v>212</v>
      </c>
      <c r="D57" s="11" t="s">
        <v>213</v>
      </c>
      <c r="E57" s="12"/>
      <c r="F57" s="10" t="s">
        <v>214</v>
      </c>
      <c r="G57" s="16"/>
      <c r="H57" s="13">
        <v>910</v>
      </c>
      <c r="I57" s="21">
        <f t="shared" si="2"/>
        <v>819</v>
      </c>
      <c r="J57" s="21">
        <f t="shared" si="3"/>
        <v>728</v>
      </c>
    </row>
    <row r="58" s="2" customFormat="1" ht="60" customHeight="1" spans="1:10">
      <c r="A58" s="10">
        <v>55</v>
      </c>
      <c r="B58" s="11" t="s">
        <v>215</v>
      </c>
      <c r="C58" s="11" t="s">
        <v>216</v>
      </c>
      <c r="D58" s="11" t="s">
        <v>217</v>
      </c>
      <c r="E58" s="10" t="s">
        <v>207</v>
      </c>
      <c r="F58" s="10" t="s">
        <v>28</v>
      </c>
      <c r="G58" s="11" t="s">
        <v>218</v>
      </c>
      <c r="H58" s="13">
        <v>1100</v>
      </c>
      <c r="I58" s="21">
        <f t="shared" si="2"/>
        <v>990</v>
      </c>
      <c r="J58" s="21">
        <f t="shared" si="3"/>
        <v>880</v>
      </c>
    </row>
  </sheetData>
  <autoFilter ref="A3:J58">
    <extLst/>
  </autoFilter>
  <mergeCells count="2">
    <mergeCell ref="A1:B1"/>
    <mergeCell ref="A2:J2"/>
  </mergeCells>
  <pageMargins left="0.700694444444445" right="0.700694444444445" top="0.751388888888889" bottom="0.751388888888889" header="0.298611111111111" footer="0.298611111111111"/>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多学科协作诊疗（MDT）等55项医疗服务价格项目表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黄晶晶</cp:lastModifiedBy>
  <dcterms:created xsi:type="dcterms:W3CDTF">2023-05-14T03:15:00Z</dcterms:created>
  <dcterms:modified xsi:type="dcterms:W3CDTF">2024-10-10T06:44:39Z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9EA0AB0757404CC7B519FE18B13E067A_12</vt:lpwstr>
  </property>
</Properties>
</file>