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多学科协作诊疗（MDT）等55项医疗服务价格项目表" sheetId="1" r:id="rId1"/>
  </sheets>
  <definedNames>
    <definedName name="_xlnm._FilterDatabase" localSheetId="0" hidden="1">'多学科协作诊疗（MDT）等55项医疗服务价格项目表'!$A$3:$J$58</definedName>
    <definedName name="_xlnm.Print_Titles" localSheetId="0">'多学科协作诊疗（MDT）等55项医疗服务价格项目表'!$3:$3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<sst xmlns="http://schemas.openxmlformats.org/spreadsheetml/2006/main" count="273" uniqueCount="219">
  <si>
    <t>附件</t>
  </si>
  <si>
    <t>多学科协作诊疗（MDT）等55项医疗服务价格项目表（拟定稿）</t>
  </si>
  <si>
    <t>序号</t>
  </si>
  <si>
    <t>编码</t>
  </si>
  <si>
    <t>项目名称</t>
  </si>
  <si>
    <t>项目内涵</t>
  </si>
  <si>
    <t>除外内容</t>
  </si>
  <si>
    <t>计价单位</t>
  </si>
  <si>
    <t>说明</t>
  </si>
  <si>
    <t>拟定价格（三级）</t>
  </si>
  <si>
    <t>拟定价格（二级）</t>
  </si>
  <si>
    <t>拟定价格
（一级及以下）</t>
  </si>
  <si>
    <t>111000015x</t>
  </si>
  <si>
    <t>多学科协作诊疗（MDT）</t>
  </si>
  <si>
    <t>MDT适用于所患疾病需要3个及以上专科协同诊疗的病人；医院通过开设MDT门诊，实行预约制，收集完整相关病史及检查资料后，由MDT团队共同讨论确定诊疗方案，MDT团队由副高职称及以上专家组成。</t>
  </si>
  <si>
    <t>每学科</t>
  </si>
  <si>
    <t>1.每次计费不超过6个学科；2.限三级以上医院依据实际情况开展</t>
  </si>
  <si>
    <t>4.注射</t>
  </si>
  <si>
    <t>含用药指导与观察、药物的配置</t>
  </si>
  <si>
    <t>一次性输液器（输液泵及专用管）、过滤器、输出血器、采血器、胰岛素笔用针头、静脉留置针、注射器等特殊性消耗材料；药物、血液和血制品、一次性使用输液接头消毒帽、预充式导管冲洗器、无针输液接头、三通旋塞</t>
  </si>
  <si>
    <t>使用超净配药器加收12元，不得同时收取超净配药注射器的耗材费用。</t>
  </si>
  <si>
    <t>使用超净配药器加收12元</t>
  </si>
  <si>
    <t>使用超净配药器加收11元</t>
  </si>
  <si>
    <t>使用超净配药器加收10元</t>
  </si>
  <si>
    <t>120400017x</t>
  </si>
  <si>
    <t>经外周静脉置入中心静脉导管（PICC）术</t>
  </si>
  <si>
    <t>核对医嘱及患者信息，签署知情同意书。评估患者，取适当体位，选择导管类型及穿刺部位。测量臂围及预置管长度。皮肤消毒，建立最大化无菌屏障。检查导管，静脉穿刺，放置经外周静脉置入中心静脉导管或中线导管至预计长度，撤导丝，抽回血并冲管，连接输液接头，透明敷料固定，整理用物。如为影像学引导下置管，穿刺成功后，酌情注射局部麻醉药物。</t>
  </si>
  <si>
    <t>经外周静脉置入中心静脉导管、穿刺套件、血管鞘套件等特殊材料</t>
  </si>
  <si>
    <t>次</t>
  </si>
  <si>
    <t>1.中心静脉导管拔管按30%计费</t>
  </si>
  <si>
    <t>210500005x</t>
  </si>
  <si>
    <t>乳腺血氧功能成像</t>
  </si>
  <si>
    <t>乳腺血氧功能成像适用于乳腺各种疾病的辅助诊断</t>
  </si>
  <si>
    <t>240700006x</t>
  </si>
  <si>
    <t>区域热循环灌注热疗</t>
  </si>
  <si>
    <t>填写患者基本资料、摆位要求。采用热循环灌注仪治疗，温度测量，热疗范围温度要求40-45℃。</t>
  </si>
  <si>
    <t>一次性使用体腔热灌注治疗管道组件</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</si>
  <si>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</si>
  <si>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</si>
  <si>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</si>
  <si>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项</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</si>
  <si>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</si>
  <si>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</si>
  <si>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</si>
  <si>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250104045x</t>
  </si>
  <si>
    <t>可溶性细胞间粘附分子-1检测胎膜早破</t>
  </si>
  <si>
    <t>铺一次性检查垫，取平卧位，用棉签取阴道后穹窿分泌物，加入样本稀释液稀释后，用吸管吸出，滴3滴在检测卡取样孔S内，平置3-6分钟，观察结果，检查是否胎膜早破。</t>
  </si>
  <si>
    <t>胶体金法</t>
  </si>
  <si>
    <t>活化凝血时间测定（ACT）</t>
  </si>
  <si>
    <t>使用仪器法</t>
  </si>
  <si>
    <t>甲状旁腺激素测定</t>
  </si>
  <si>
    <t>①各种免疫学方法
②化学发光法
③胶体金免疫层析法
①②③执行原价格
④术中甲状旁腺激素快速检测收270元/次</t>
  </si>
  <si>
    <t>④术中甲状旁腺激素快速检测收270元/次</t>
  </si>
  <si>
    <t>250402057x</t>
  </si>
  <si>
    <t>肺癌相关自身抗体检测</t>
  </si>
  <si>
    <t>指用于体外检测人血清中肺癌相关的自身抗体浓度，包括p53、GAGE 7、PGP9.5、CAGE、MAGE A1、SOX2、GBU4-5。样本类型：血液。样本签收、处理，加免疫试剂，温育，检测，质控，审核结果，录入实验室信息系统或人工登记，发送报告；按规定处理废弃物；接受临床相关咨询。</t>
  </si>
  <si>
    <t>每次收费不超过7项</t>
  </si>
  <si>
    <t>250402058x</t>
  </si>
  <si>
    <t>血清基质金属蛋白酶（MMP-3）测定</t>
  </si>
  <si>
    <t>样本类型：血液。样本采集、签收、处理，检测样本，审核结果，录入实验室信息系统或人工登记，发送报告；按规定处理废弃物；接受咨询或会诊。</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</si>
  <si>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</si>
  <si>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</si>
  <si>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</si>
  <si>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</si>
  <si>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250403099x</t>
  </si>
  <si>
    <t>流感病毒抗体测定</t>
  </si>
  <si>
    <t>样本类型：血液。样本采集、签收、处理，加免疫试剂，温育，检测，质控，审核结果，录入实验室信息系统或人工登记，发送报告；按规定处理废弃物；接受临床相关咨询。</t>
  </si>
  <si>
    <t>250403100x</t>
  </si>
  <si>
    <t>流感病毒抗原检测</t>
  </si>
  <si>
    <t>样本类型：鼻咽拭子样本、咽拭子样本。样本采集、签收，样本裂解液裂解，加免疫试剂，检测，质控，审核结果，录入实验室信息系统或人工登记，发送报告；按规定处理废弃物；接受临床相关咨询。</t>
  </si>
  <si>
    <t>250404034x</t>
  </si>
  <si>
    <t>前列腺特异性抗原同源异构体p2PSA</t>
  </si>
  <si>
    <t>前列腺特异性抗原同源异构体（p2PSA）是一种化学发光测定试剂，定量测定人血清中的p2PSA。p2PSA与总前列腺特异性抗原PSA、游离前列腺特异性抗原fPSA联合使用，计算出前列腺健康指数prostate health index，phi=（P2PSA/fPSA）*√PSA</t>
  </si>
  <si>
    <t>250502011x</t>
  </si>
  <si>
    <t>尿11脱氢血栓烷B2检测</t>
  </si>
  <si>
    <t>样本类型：尿液。样本的采集、内置质控，直接测定尿液浓度值，审核结果，录入实验室信息系统或者人工登记，发送报告；按照规定处理废弃物；接受临床相关咨询。</t>
  </si>
  <si>
    <t>250503014x</t>
  </si>
  <si>
    <t>链球菌检测</t>
  </si>
  <si>
    <t>样本类型：分离株。取标本或新鲜菌落分别与试剂盒内试剂作用，观察结果，人工判读结果。审核结果，录入实验室信息系统或人工登记，发送报告；实验室消毒，按规定处理废弃物；接受临床相关咨询。</t>
  </si>
  <si>
    <t>乳胶法</t>
  </si>
  <si>
    <t>270500004x</t>
  </si>
  <si>
    <t>ALK蛋白表达水平检测</t>
  </si>
  <si>
    <t>待检组织蜡块切片，同时切阑尾阳性对照组织片，裱于亲水性防脱载玻片上；切片标识、扫码识别，脱蜡清洗，前处理缓冲液抗原修复，抗ALK（D5F3）兔单克隆抗体染色，缓冲液冲洗，增强扩增试剂盒复染，缓冲液清洗，增强DAB染色液显色，靛蓝染色液和苏木精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</si>
  <si>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每个标本，每种染色</t>
  </si>
  <si>
    <t>310100036x</t>
  </si>
  <si>
    <t>亚低温治疗</t>
  </si>
  <si>
    <t>对新生患儿进行相应评估，使用医用控温仪实施亚低温治疗，通过降低患儿能量代谢，抑制脑神经细胞凋亡，抑制兴奋性氨基酸和一氧化氮的释放而明显降低缺血后脑损伤的程度和改善预后。治疗过程中需监测患儿生命体征，皮肤、肢端情况，密切观察仪器参数及患儿病情变化，并不断进行体温设置等参数的调整以达到最佳治疗效果。</t>
  </si>
  <si>
    <t>小时</t>
  </si>
  <si>
    <t>每次计费不超过72小时</t>
  </si>
  <si>
    <t>310503007x</t>
  </si>
  <si>
    <t>牙周探诊检查</t>
  </si>
  <si>
    <t>用牙周专用刻度探针进行牙周袋、附着水平测量和判定：每牙检测6个位点；全口所有检测牙同法测定，计算全口平均值；并记录于专用记录表内。</t>
  </si>
  <si>
    <t>310603004x</t>
  </si>
  <si>
    <t>一氧化氮吸入治疗</t>
  </si>
  <si>
    <t>治疗仪采用NO钢瓶标气，采用稀释法配置成治疗气。治疗仪与呼吸机同时使用，治疗仪具备配气和监测两大功能。利于临床分析病情，治疗相关疾病，得出数据。</t>
  </si>
  <si>
    <t>310604007x</t>
  </si>
  <si>
    <t>俯卧位通气</t>
  </si>
  <si>
    <t>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t>
  </si>
  <si>
    <t>日</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</si>
  <si>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</si>
  <si>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</si>
  <si>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</si>
  <si>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冷冻消融导管、可调控型导管鞘</t>
  </si>
  <si>
    <t>310902017x</t>
  </si>
  <si>
    <t>经内镜食管贲门肌切开术（POEM）</t>
  </si>
  <si>
    <t>利用治疗内镜观察食管至贲门狭窄情况，在适当位置行黏膜下注射，抬举部分黏膜后用切开刀切开建立隧道，内镜在隧道内逐层切断食管括约肌使贲门松驰，对创面进行电凝止血，观察无出血情况后用钛夹封闭切口。</t>
  </si>
  <si>
    <t>透明黏膜吸套、一次性高频切开刀，一次性止血钳，止血夹，特殊注射针</t>
  </si>
  <si>
    <t>310902018x</t>
  </si>
  <si>
    <t>经内镜粘膜下隧道肿瘤切除术（STER）</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</si>
  <si>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</si>
  <si>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</si>
  <si>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310905027x</t>
  </si>
  <si>
    <t>标准化粪菌移植</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</si>
  <si>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</si>
  <si>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一次性分离耗材、一次性TET管</t>
  </si>
  <si>
    <t>经皮肾盂镜取石术</t>
  </si>
  <si>
    <t>包括肾上腺肿瘤切除、取异物。</t>
  </si>
  <si>
    <t>主项目执行原价格
激光加收1035元</t>
  </si>
  <si>
    <t>激光加收1035元</t>
  </si>
  <si>
    <t>激光加收932元</t>
  </si>
  <si>
    <t>激光加收828元</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</si>
  <si>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</si>
  <si>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</si>
  <si>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</si>
  <si>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</si>
  <si>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311400060x</t>
  </si>
  <si>
    <t>循环上皮细胞穿刺采样术</t>
  </si>
  <si>
    <t>皮肤消毒，使用留置针穿刺静脉，穿刺成功后再植入循环上皮细胞采样针，固定，采样针向前推进至第二标识处，静脉内停留，捕获肿瘤细胞，术毕取出采样针和留置针，将采样针进行清洗并固定。</t>
  </si>
  <si>
    <t>循环上皮细胞采样针</t>
  </si>
  <si>
    <t>320200014x</t>
  </si>
  <si>
    <t>经导管主动脉瓣置入术</t>
  </si>
  <si>
    <t>在DSA引导下，经外周血管或心尖等将扩张球囊送至主动脉瓣膜处进行扩张，行主动脉根部造影。根据测量数据及球囊扩张情况，选择主动脉瓣型号，经瓣膜输送系统，将主动脉瓣膜调整至合适位置后，释放瓣膜。最后进行主动脉根部造影及心脏超声，以明确瓣膜位置稳定及工作状态良好、不影响周围结构后，撤出输送系统封闭血管。不含术中超声检查。</t>
  </si>
  <si>
    <t>经皮介入人工心脏瓣膜系统、经导管主动脉瓣膜系统、介入人工生物心脏瓣膜、血管缝合器、特殊缝线</t>
  </si>
  <si>
    <t>320500017x</t>
  </si>
  <si>
    <t>冠脉定量血流分数（QFR）检查术</t>
  </si>
  <si>
    <t>在备有除颤仪和除颤电极的条件下，根据DSA设备采集的冠脉造影，将DICOM格式的影像数据通过局域网传输至定量血流分数测量系统，行靶血管3D重建、冠状动脉结构学定量、血流动力学（Flow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Angle）等，该检查过程无需使用压力感受器等装置测量主动脉或者血管内压力。不含冠状动脉造影术。</t>
  </si>
  <si>
    <t>（三）手术治疗</t>
  </si>
  <si>
    <t>生物胶、医用生物蛋白胶、透明酯酸钠、生物可吸收医用膜、胶原蛋白海绵、胶原膜、各种器官、脏器移植供体、假体、一次性引流导管及装置、活检针、一次性使用引流管、一次性脉冲冲洗器、组织器官移植保存液(用于器官修整术和活体移植术）所包含的HCA液、HTK液和UW液、一次性体表加温毯</t>
  </si>
  <si>
    <t>手术治疗中，根据病情使用的多功能手术解剖器、微创一次性腹部入口系统、作为特殊耗材列入“除外内容”；使用血管闭合系统每次加收；乙类传染病患者手术消毒加收，特异性感染疾病（破伤风、气性坏疽、䏓病毒等）患者手术消毒加收</t>
  </si>
  <si>
    <t>330100022x</t>
  </si>
  <si>
    <t>喉返神经功能监测</t>
  </si>
  <si>
    <t>神经监护专用气管插管径口，将表面电极紧密贴合声带，术中收集声带肌电信号。颈部逐层切开，游离患侧甲状腺，在其后方用探针探查显露喉返神经全程确定有无损伤，止血，切口逐层缝合。</t>
  </si>
  <si>
    <t>神经监护气管插管</t>
  </si>
  <si>
    <t>330100024x</t>
  </si>
  <si>
    <t>麻醉深度电生理监测</t>
  </si>
  <si>
    <t>通过连接脑电传感器，使用脑电信号分析，客观评判麻醉相关深度信息。</t>
  </si>
  <si>
    <t>一次性脑电传感器</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</si>
  <si>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</si>
  <si>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</si>
  <si>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</si>
  <si>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一次性麻醉穿刺包、一次性使用腰硬联合麻醉穿刺包、镇痛泵系统</t>
  </si>
  <si>
    <t>例</t>
  </si>
  <si>
    <t>330607018x</t>
  </si>
  <si>
    <t>牵引钉植入术</t>
  </si>
  <si>
    <t>将牵引钉按规范的方向、角度，正确施力植入颌骨内用于颌骨骨折、正颌手术颌间牵引固定。也用于作为支抗矫治牙列畸形。骨组织愈合后，按正确的方向和力度再取出。</t>
  </si>
  <si>
    <t>特殊材料</t>
  </si>
  <si>
    <t>330802046x</t>
  </si>
  <si>
    <t>术中血管流量监测</t>
  </si>
  <si>
    <t>术中启动血管流量计系统，连接探头，将探头与血管贴合，选择测血流血管后开始监测，显示流量计阻力图谱，实时直接地从血流量、血流阻力全方位评估血管通畅率。</t>
  </si>
  <si>
    <t>330803032x</t>
  </si>
  <si>
    <t>心耳闭合术</t>
  </si>
  <si>
    <t>消毒铺巾，经胸骨正中切口或微创切口，通过结扎、夹闭等方式闭合心耳。止血，放置引流，缝合切口。</t>
  </si>
  <si>
    <t>心耳闭合系统、切口牵开固定器、切口牵开固定套、特殊缝线</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</si>
  <si>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</si>
  <si>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</si>
  <si>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行Roux-en-y吻合，胃肠吻合口直径1.2cm，关闭系膜裂隙，止血，放置引流管，固定，切口缝合。</t>
  </si>
  <si>
    <t>特殊缝线、可吸收止血材料、吻合器、外科集成刀</t>
  </si>
  <si>
    <t>尿道狭窄瘢痕切除术</t>
  </si>
  <si>
    <t>331304016x</t>
  </si>
  <si>
    <t>前盆底重建修补术</t>
  </si>
  <si>
    <t>指子宫脱垂、阴道前壁脱垂等盆底支持组织的修补术。膀胱截石位，消毒铺巾，消毒阴道，打开阴道前壁，利用生物网片系统与吊带系统重建盆底支持组织，修补盆底支持组织，缝合网片吊带系统，关闭阴道前壁。不含子宫及其它盆腔脏器切除术、阴道前后壁修补术、治疗尿失禁的手术。包括后盆底重建修补术。</t>
  </si>
  <si>
    <t>补片、特殊缝线、止血材料</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</si>
  <si>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</si>
  <si>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</si>
  <si>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</si>
  <si>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经内镜加收</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</si>
  <si>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</si>
  <si>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</si>
  <si>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</si>
  <si>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331501062x</t>
  </si>
  <si>
    <t>纤维环修复术</t>
  </si>
  <si>
    <t>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t>
  </si>
  <si>
    <t>纤维环缝合器</t>
  </si>
  <si>
    <t>331503023x</t>
  </si>
  <si>
    <t>四肢骨肿瘤切除截骨矫形术</t>
  </si>
  <si>
    <t>麻醉后术野消毒，取适宜切口切除四肢骨软骨瘤，截骨后矫形固定。</t>
  </si>
  <si>
    <t>331506025x</t>
  </si>
  <si>
    <t>关节镜下游离体取出术</t>
  </si>
  <si>
    <t>消毒铺巾，铺防水材料，肩关节后入路和前入路分别置入关节镜和器械，刨刀清理滑膜，用器械取出游离体，冲洗关节腔，缝合包扎。</t>
  </si>
  <si>
    <t>单侧</t>
  </si>
  <si>
    <t>331510011x</t>
  </si>
  <si>
    <t>四肢骨截骨矫形术</t>
  </si>
  <si>
    <t>消毒铺巾，气囊止血带止血，切开皮肤，显露截骨部位，用骨刀或摆锯截骨，对合骨端，矫正畸形，内固定或外固定。不含术中X线引导。</t>
  </si>
  <si>
    <t>331522017x</t>
  </si>
  <si>
    <t>肌腱切断（取）术</t>
  </si>
  <si>
    <t>消毒铺巾，气囊止血带止血，切开皮肤，切断（取）肌腱。</t>
  </si>
  <si>
    <t>条</t>
  </si>
  <si>
    <t>每增加1条肌腱加收不超过30%</t>
  </si>
  <si>
    <t>331700001h</t>
  </si>
  <si>
    <t>乳甲腔镜使用费</t>
  </si>
  <si>
    <t>经颈部皮肤以外部位切口，使用腔镜器械于颈部皮下建腔，使用腔镜相关器械完成腔镜甲状腺手术。</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</si>
  <si>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</si>
  <si>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</si>
  <si>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</si>
  <si>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HHM60301</t>
  </si>
  <si>
    <t>口腔黏膜切取术</t>
  </si>
  <si>
    <t>常规消毒面部，铺无菌巾，设计口腔内切口，注射局麻药，切开黏膜，黏膜下，切取黏膜。电凝止血，缝合口内创缘。修剪口腔黏膜。</t>
  </si>
  <si>
    <t>特殊缝线</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</si>
  <si>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</si>
  <si>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</si>
  <si>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</si>
  <si>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</si>
  <si>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</si>
  <si>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</si>
  <si>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部位</t>
  </si>
  <si>
    <t>HX860301</t>
  </si>
  <si>
    <t>游离肌肉切取术</t>
  </si>
  <si>
    <t>常规消毒，铺无菌巾，切开皮肤，解剖肌肉起止点，电凝止血，完整切取所需肌肉组织，盐水纱布包裹备用。</t>
  </si>
  <si>
    <t>此项为辅加操作项目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</si>
</sst>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color theme="1"/>
      <name val="黑体"/>
      <charset val="134"/>
    </font>
    <font>
      <sz val="14"/>
      <color theme="1"/>
      <name val="黑体"/>
      <charset val="134"/>
    </font>
    <font>
      <sz val="20"/>
      <color theme="1"/>
      <name val="方正小标宋简体"/>
      <charset val="134"/>
    </font>
    <font>
      <sz val="11"/>
      <name val="宋体"/>
      <charset val="134"/>
      <scheme val="minor"/>
    </font>
    <font>
      <b/>
      <sz val="11"/>
      <name val="宋体"/>
      <charset val="134"/>
      <scheme val="minor"/>
    </font>
    <font>
      <strike/>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cellStyleXfs>
  <cellXfs count="22">
    <xf numFmtId="0" fontId="0" fillId="0" borderId="0" xfId="0">
      <alignment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justify"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0" fillId="0" borderId="1"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8" xfId="51"/>
    <cellStyle name="常规 7" xfId="52"/>
    <cellStyle name="常规 3" xfId="53"/>
    <cellStyle name="常规 10" xfId="54"/>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tabSelected="1" workbookViewId="0">
      <selection activeCell="J5" sqref="J5"/>
    </sheetView>
  </sheetViews>
  <sheetFormatPr defaultColWidth="9" defaultRowHeight="50" customHeight="1"/>
  <cols>
    <col min="1" max="1" width="7" style="3" customWidth="1"/>
    <col min="2" max="2" width="10.625" style="3" customWidth="1"/>
    <col min="3" max="3" width="12.375" style="3" customWidth="1"/>
    <col min="4" max="4" width="35.375" style="3" customWidth="1"/>
    <col min="5" max="5" width="24" style="3" customWidth="1"/>
    <col min="6" max="6" width="8.875" style="3" customWidth="1"/>
    <col min="7" max="7" width="19.5" style="4" customWidth="1"/>
    <col min="8" max="8" width="10.75" style="5" customWidth="1"/>
    <col min="9" max="9" width="10.25" style="6" customWidth="1"/>
    <col min="10" max="10" width="14.75" style="6" customWidth="1"/>
    <col min="11" max="16384" width="9" style="3"/>
  </cols>
  <sheetData>
    <row r="1" ht="30" customHeight="1" spans="1:2">
      <c r="A1" s="7" t="s">
        <v>0</v>
      </c>
      <c r="B1" s="7"/>
    </row>
    <row r="2" customHeight="1" spans="1:10">
      <c r="A2" s="8" t="s">
        <v>1</v>
      </c>
      <c r="B2" s="8"/>
      <c r="C2" s="8"/>
      <c r="D2" s="8"/>
      <c r="E2" s="8"/>
      <c r="F2" s="8"/>
      <c r="G2" s="8"/>
      <c r="H2" s="8"/>
      <c r="I2" s="8"/>
      <c r="J2" s="8"/>
    </row>
    <row r="3" s="1" customFormat="1" ht="29" customHeight="1" spans="1:10">
      <c r="A3" s="9" t="s">
        <v>2</v>
      </c>
      <c r="B3" s="9" t="s">
        <v>3</v>
      </c>
      <c r="C3" s="9" t="s">
        <v>4</v>
      </c>
      <c r="D3" s="9" t="s">
        <v>5</v>
      </c>
      <c r="E3" s="9" t="s">
        <v>6</v>
      </c>
      <c r="F3" s="9" t="s">
        <v>7</v>
      </c>
      <c r="G3" s="9" t="s">
        <v>8</v>
      </c>
      <c r="H3" s="9" t="s">
        <v>9</v>
      </c>
      <c r="I3" s="9" t="s">
        <v>10</v>
      </c>
      <c r="J3" s="9" t="s">
        <v>11</v>
      </c>
    </row>
    <row r="4" s="2" customFormat="1" ht="103" customHeight="1" spans="1:10">
      <c r="A4" s="10">
        <v>1</v>
      </c>
      <c r="B4" s="11" t="s">
        <v>12</v>
      </c>
      <c r="C4" s="11" t="s">
        <v>13</v>
      </c>
      <c r="D4" s="11" t="s">
        <v>14</v>
      </c>
      <c r="E4" s="12"/>
      <c r="F4" s="10" t="s">
        <v>15</v>
      </c>
      <c r="G4" s="11" t="s">
        <v>16</v>
      </c>
      <c r="H4" s="13">
        <v>144</v>
      </c>
      <c r="I4" s="21"/>
      <c r="J4" s="21"/>
    </row>
    <row r="5" s="2" customFormat="1" ht="138" customHeight="1" spans="1:10">
      <c r="A5" s="10">
        <v>2</v>
      </c>
      <c r="B5" s="11">
        <v>1204</v>
      </c>
      <c r="C5" s="11" t="s">
        <v>17</v>
      </c>
      <c r="D5" s="11" t="s">
        <v>18</v>
      </c>
      <c r="E5" s="11" t="s">
        <v>19</v>
      </c>
      <c r="F5" s="11"/>
      <c r="G5" s="11" t="s">
        <v>20</v>
      </c>
      <c r="H5" s="14" t="s">
        <v>21</v>
      </c>
      <c r="I5" s="14" t="s">
        <v>22</v>
      </c>
      <c r="J5" s="14" t="s">
        <v>23</v>
      </c>
    </row>
    <row r="6" s="2" customFormat="1" ht="147" customHeight="1" spans="1:10">
      <c r="A6" s="10">
        <v>3</v>
      </c>
      <c r="B6" s="11" t="s">
        <v>24</v>
      </c>
      <c r="C6" s="11" t="s">
        <v>25</v>
      </c>
      <c r="D6" s="11" t="s">
        <v>26</v>
      </c>
      <c r="E6" s="10" t="s">
        <v>27</v>
      </c>
      <c r="F6" s="10" t="s">
        <v>28</v>
      </c>
      <c r="G6" s="11" t="s">
        <v>29</v>
      </c>
      <c r="H6" s="13">
        <v>180</v>
      </c>
      <c r="I6" s="21">
        <f>H6*0.9</f>
        <v>162</v>
      </c>
      <c r="J6" s="21">
        <f>H6*0.8</f>
        <v>144</v>
      </c>
    </row>
    <row r="7" s="2" customFormat="1" ht="36" customHeight="1" spans="1:10">
      <c r="A7" s="10">
        <v>4</v>
      </c>
      <c r="B7" s="11" t="s">
        <v>30</v>
      </c>
      <c r="C7" s="11" t="s">
        <v>31</v>
      </c>
      <c r="D7" s="15" t="s">
        <v>32</v>
      </c>
      <c r="E7" s="12"/>
      <c r="F7" s="10" t="s">
        <v>28</v>
      </c>
      <c r="G7" s="16"/>
      <c r="H7" s="13">
        <v>21</v>
      </c>
      <c r="I7" s="13">
        <v>21</v>
      </c>
      <c r="J7" s="13">
        <v>21</v>
      </c>
    </row>
    <row r="8" s="2" customFormat="1" ht="57" customHeight="1" spans="1:10">
      <c r="A8" s="10">
        <v>5</v>
      </c>
      <c r="B8" s="11" t="s">
        <v>33</v>
      </c>
      <c r="C8" s="11" t="s">
        <v>34</v>
      </c>
      <c r="D8" s="11" t="s">
        <v>35</v>
      </c>
      <c r="E8" s="10" t="s">
        <v>36</v>
      </c>
      <c r="F8" s="10" t="s">
        <v>28</v>
      </c>
      <c r="G8" s="16"/>
      <c r="H8" s="13">
        <v>891</v>
      </c>
      <c r="I8" s="13">
        <v>891</v>
      </c>
      <c r="J8" s="13">
        <v>891</v>
      </c>
    </row>
    <row r="9" s="2" customFormat="1" ht="89" customHeight="1" spans="1:10">
      <c r="A9" s="10">
        <v>6</v>
      </c>
      <c r="B9" s="11" t="s">
        <v>37</v>
      </c>
      <c r="C9" s="11" t="s">
        <v>38</v>
      </c>
      <c r="D9" s="11" t="s">
        <v>39</v>
      </c>
      <c r="E9" s="12"/>
      <c r="F9" s="10" t="s">
        <v>40</v>
      </c>
      <c r="G9" s="16"/>
      <c r="H9" s="13">
        <v>171</v>
      </c>
      <c r="I9" s="13">
        <v>171</v>
      </c>
      <c r="J9" s="13">
        <v>171</v>
      </c>
    </row>
    <row r="10" s="2" customFormat="1" ht="90" customHeight="1" spans="1:10">
      <c r="A10" s="10">
        <v>7</v>
      </c>
      <c r="B10" s="11" t="s">
        <v>41</v>
      </c>
      <c r="C10" s="11" t="s">
        <v>42</v>
      </c>
      <c r="D10" s="11" t="s">
        <v>43</v>
      </c>
      <c r="E10" s="12"/>
      <c r="F10" s="10" t="s">
        <v>28</v>
      </c>
      <c r="G10" s="16"/>
      <c r="H10" s="13">
        <v>130</v>
      </c>
      <c r="I10" s="13">
        <v>130</v>
      </c>
      <c r="J10" s="13">
        <v>130</v>
      </c>
    </row>
    <row r="11" s="2" customFormat="1" ht="75" customHeight="1" spans="1:10">
      <c r="A11" s="10">
        <v>8</v>
      </c>
      <c r="B11" s="11" t="s">
        <v>44</v>
      </c>
      <c r="C11" s="11" t="s">
        <v>45</v>
      </c>
      <c r="D11" s="11" t="s">
        <v>46</v>
      </c>
      <c r="E11" s="12"/>
      <c r="F11" s="10" t="s">
        <v>28</v>
      </c>
      <c r="G11" s="11" t="s">
        <v>47</v>
      </c>
      <c r="H11" s="13">
        <v>171</v>
      </c>
      <c r="I11" s="13">
        <v>171</v>
      </c>
      <c r="J11" s="13">
        <v>171</v>
      </c>
    </row>
    <row r="12" s="2" customFormat="1" ht="77" customHeight="1" spans="1:10">
      <c r="A12" s="10">
        <v>9</v>
      </c>
      <c r="B12" s="11">
        <v>250203026</v>
      </c>
      <c r="C12" s="11" t="s">
        <v>48</v>
      </c>
      <c r="D12" s="11"/>
      <c r="E12" s="12"/>
      <c r="F12" s="10" t="s">
        <v>40</v>
      </c>
      <c r="G12" s="17" t="s">
        <v>49</v>
      </c>
      <c r="H12" s="13">
        <v>14</v>
      </c>
      <c r="I12" s="13">
        <v>14</v>
      </c>
      <c r="J12" s="13">
        <v>14</v>
      </c>
    </row>
    <row r="13" s="2" customFormat="1" ht="96" customHeight="1" spans="1:10">
      <c r="A13" s="10">
        <v>10</v>
      </c>
      <c r="B13" s="11">
        <v>250310009</v>
      </c>
      <c r="C13" s="11" t="s">
        <v>50</v>
      </c>
      <c r="D13" s="18"/>
      <c r="E13" s="12"/>
      <c r="F13" s="10" t="s">
        <v>40</v>
      </c>
      <c r="G13" s="17" t="s">
        <v>51</v>
      </c>
      <c r="H13" s="14" t="s">
        <v>52</v>
      </c>
      <c r="I13" s="14" t="s">
        <v>52</v>
      </c>
      <c r="J13" s="14" t="s">
        <v>52</v>
      </c>
    </row>
    <row r="14" s="2" customFormat="1" ht="112" customHeight="1" spans="1:10">
      <c r="A14" s="10">
        <v>11</v>
      </c>
      <c r="B14" s="11" t="s">
        <v>53</v>
      </c>
      <c r="C14" s="11" t="s">
        <v>54</v>
      </c>
      <c r="D14" s="11" t="s">
        <v>55</v>
      </c>
      <c r="E14" s="12"/>
      <c r="F14" s="10" t="s">
        <v>40</v>
      </c>
      <c r="G14" s="17" t="s">
        <v>56</v>
      </c>
      <c r="H14" s="13">
        <v>68</v>
      </c>
      <c r="I14" s="13">
        <v>68</v>
      </c>
      <c r="J14" s="13">
        <v>68</v>
      </c>
    </row>
    <row r="15" s="2" customFormat="1" ht="75" customHeight="1" spans="1:10">
      <c r="A15" s="10">
        <v>12</v>
      </c>
      <c r="B15" s="11" t="s">
        <v>57</v>
      </c>
      <c r="C15" s="11" t="s">
        <v>58</v>
      </c>
      <c r="D15" s="11" t="s">
        <v>59</v>
      </c>
      <c r="E15" s="11"/>
      <c r="F15" s="10" t="s">
        <v>40</v>
      </c>
      <c r="G15" s="16"/>
      <c r="H15" s="13">
        <v>81</v>
      </c>
      <c r="I15" s="13">
        <v>81</v>
      </c>
      <c r="J15" s="13">
        <v>81</v>
      </c>
    </row>
    <row r="16" s="2" customFormat="1" ht="94" customHeight="1" spans="1:10">
      <c r="A16" s="10">
        <v>13</v>
      </c>
      <c r="B16" s="11" t="s">
        <v>60</v>
      </c>
      <c r="C16" s="11" t="s">
        <v>61</v>
      </c>
      <c r="D16" s="11" t="s">
        <v>62</v>
      </c>
      <c r="E16" s="12"/>
      <c r="F16" s="10" t="s">
        <v>40</v>
      </c>
      <c r="G16" s="15" t="s">
        <v>63</v>
      </c>
      <c r="H16" s="13">
        <v>207</v>
      </c>
      <c r="I16" s="13">
        <v>207</v>
      </c>
      <c r="J16" s="13">
        <v>207</v>
      </c>
    </row>
    <row r="17" s="2" customFormat="1" ht="90" customHeight="1" spans="1:10">
      <c r="A17" s="10">
        <v>14</v>
      </c>
      <c r="B17" s="11" t="s">
        <v>64</v>
      </c>
      <c r="C17" s="11" t="s">
        <v>65</v>
      </c>
      <c r="D17" s="11" t="s">
        <v>66</v>
      </c>
      <c r="E17" s="12"/>
      <c r="F17" s="10" t="s">
        <v>28</v>
      </c>
      <c r="G17" s="17"/>
      <c r="H17" s="13">
        <v>60</v>
      </c>
      <c r="I17" s="13">
        <v>60</v>
      </c>
      <c r="J17" s="13">
        <v>60</v>
      </c>
    </row>
    <row r="18" s="2" customFormat="1" ht="91" customHeight="1" spans="1:10">
      <c r="A18" s="10">
        <v>15</v>
      </c>
      <c r="B18" s="11" t="s">
        <v>67</v>
      </c>
      <c r="C18" s="11" t="s">
        <v>68</v>
      </c>
      <c r="D18" s="11" t="s">
        <v>69</v>
      </c>
      <c r="E18" s="12"/>
      <c r="F18" s="10" t="s">
        <v>28</v>
      </c>
      <c r="G18" s="17"/>
      <c r="H18" s="13">
        <v>65</v>
      </c>
      <c r="I18" s="13">
        <v>65</v>
      </c>
      <c r="J18" s="13">
        <v>65</v>
      </c>
    </row>
    <row r="19" s="2" customFormat="1" ht="117" customHeight="1" spans="1:10">
      <c r="A19" s="10">
        <v>16</v>
      </c>
      <c r="B19" s="11" t="s">
        <v>70</v>
      </c>
      <c r="C19" s="11" t="s">
        <v>71</v>
      </c>
      <c r="D19" s="11" t="s">
        <v>72</v>
      </c>
      <c r="E19" s="12"/>
      <c r="F19" s="10" t="s">
        <v>40</v>
      </c>
      <c r="G19" s="16"/>
      <c r="H19" s="13">
        <v>216</v>
      </c>
      <c r="I19" s="13">
        <v>216</v>
      </c>
      <c r="J19" s="13">
        <v>216</v>
      </c>
    </row>
    <row r="20" s="2" customFormat="1" ht="92" customHeight="1" spans="1:10">
      <c r="A20" s="10">
        <v>17</v>
      </c>
      <c r="B20" s="11" t="s">
        <v>73</v>
      </c>
      <c r="C20" s="11" t="s">
        <v>74</v>
      </c>
      <c r="D20" s="11" t="s">
        <v>75</v>
      </c>
      <c r="E20" s="12"/>
      <c r="F20" s="10" t="s">
        <v>28</v>
      </c>
      <c r="G20" s="16"/>
      <c r="H20" s="13">
        <v>243</v>
      </c>
      <c r="I20" s="13">
        <v>243</v>
      </c>
      <c r="J20" s="13">
        <v>243</v>
      </c>
    </row>
    <row r="21" s="2" customFormat="1" ht="94" customHeight="1" spans="1:10">
      <c r="A21" s="10">
        <v>18</v>
      </c>
      <c r="B21" s="11" t="s">
        <v>76</v>
      </c>
      <c r="C21" s="11" t="s">
        <v>77</v>
      </c>
      <c r="D21" s="11" t="s">
        <v>78</v>
      </c>
      <c r="E21" s="11"/>
      <c r="F21" s="10" t="s">
        <v>28</v>
      </c>
      <c r="G21" s="15" t="s">
        <v>79</v>
      </c>
      <c r="H21" s="13">
        <v>126</v>
      </c>
      <c r="I21" s="13">
        <v>126</v>
      </c>
      <c r="J21" s="13">
        <v>126</v>
      </c>
    </row>
    <row r="22" s="2" customFormat="1" ht="216" customHeight="1" spans="1:10">
      <c r="A22" s="10">
        <v>19</v>
      </c>
      <c r="B22" s="11" t="s">
        <v>80</v>
      </c>
      <c r="C22" s="11" t="s">
        <v>81</v>
      </c>
      <c r="D22" s="11" t="s">
        <v>82</v>
      </c>
      <c r="E22" s="12"/>
      <c r="F22" s="10" t="s">
        <v>28</v>
      </c>
      <c r="G22" s="11" t="s">
        <v>83</v>
      </c>
      <c r="H22" s="13">
        <v>558</v>
      </c>
      <c r="I22" s="13">
        <v>558</v>
      </c>
      <c r="J22" s="13">
        <v>558</v>
      </c>
    </row>
    <row r="23" s="2" customFormat="1" ht="148" customHeight="1" spans="1:10">
      <c r="A23" s="10">
        <v>20</v>
      </c>
      <c r="B23" s="11" t="s">
        <v>84</v>
      </c>
      <c r="C23" s="11" t="s">
        <v>85</v>
      </c>
      <c r="D23" s="11" t="s">
        <v>86</v>
      </c>
      <c r="E23" s="12"/>
      <c r="F23" s="10" t="s">
        <v>87</v>
      </c>
      <c r="G23" s="11" t="s">
        <v>88</v>
      </c>
      <c r="H23" s="13">
        <v>23</v>
      </c>
      <c r="I23" s="21">
        <f t="shared" ref="I23:I30" si="0">H23*0.9</f>
        <v>20.7</v>
      </c>
      <c r="J23" s="21">
        <f t="shared" ref="J23:J30" si="1">H23*0.8</f>
        <v>18.4</v>
      </c>
    </row>
    <row r="24" s="2" customFormat="1" ht="80" customHeight="1" spans="1:10">
      <c r="A24" s="10">
        <v>21</v>
      </c>
      <c r="B24" s="11" t="s">
        <v>89</v>
      </c>
      <c r="C24" s="11" t="s">
        <v>90</v>
      </c>
      <c r="D24" s="11" t="s">
        <v>91</v>
      </c>
      <c r="E24" s="12"/>
      <c r="F24" s="10" t="s">
        <v>28</v>
      </c>
      <c r="G24" s="16"/>
      <c r="H24" s="13">
        <v>78</v>
      </c>
      <c r="I24" s="21">
        <f t="shared" si="0"/>
        <v>70.2</v>
      </c>
      <c r="J24" s="21">
        <f t="shared" si="1"/>
        <v>62.4</v>
      </c>
    </row>
    <row r="25" s="2" customFormat="1" ht="84" customHeight="1" spans="1:10">
      <c r="A25" s="10">
        <v>22</v>
      </c>
      <c r="B25" s="11" t="s">
        <v>92</v>
      </c>
      <c r="C25" s="11" t="s">
        <v>93</v>
      </c>
      <c r="D25" s="11" t="s">
        <v>94</v>
      </c>
      <c r="E25" s="12"/>
      <c r="F25" s="10" t="s">
        <v>87</v>
      </c>
      <c r="G25" s="16"/>
      <c r="H25" s="13">
        <v>86</v>
      </c>
      <c r="I25" s="21">
        <f t="shared" si="0"/>
        <v>77.4</v>
      </c>
      <c r="J25" s="21">
        <f t="shared" si="1"/>
        <v>68.8</v>
      </c>
    </row>
    <row r="26" s="2" customFormat="1" ht="129" customHeight="1" spans="1:10">
      <c r="A26" s="10">
        <v>23</v>
      </c>
      <c r="B26" s="11" t="s">
        <v>95</v>
      </c>
      <c r="C26" s="11" t="s">
        <v>96</v>
      </c>
      <c r="D26" s="11" t="s">
        <v>97</v>
      </c>
      <c r="E26" s="12"/>
      <c r="F26" s="10" t="s">
        <v>98</v>
      </c>
      <c r="G26" s="17"/>
      <c r="H26" s="13">
        <v>135</v>
      </c>
      <c r="I26" s="21">
        <f t="shared" si="0"/>
        <v>121.5</v>
      </c>
      <c r="J26" s="21">
        <f t="shared" si="1"/>
        <v>108</v>
      </c>
    </row>
    <row r="27" s="2" customFormat="1" ht="111" customHeight="1" spans="1:10">
      <c r="A27" s="10">
        <v>24</v>
      </c>
      <c r="B27" s="11" t="s">
        <v>99</v>
      </c>
      <c r="C27" s="11" t="s">
        <v>100</v>
      </c>
      <c r="D27" s="11" t="s">
        <v>101</v>
      </c>
      <c r="E27" s="10" t="s">
        <v>102</v>
      </c>
      <c r="F27" s="10" t="s">
        <v>28</v>
      </c>
      <c r="G27" s="16"/>
      <c r="H27" s="13">
        <v>3069</v>
      </c>
      <c r="I27" s="21">
        <f t="shared" si="0"/>
        <v>2762.1</v>
      </c>
      <c r="J27" s="21">
        <f t="shared" si="1"/>
        <v>2455.2</v>
      </c>
    </row>
    <row r="28" s="2" customFormat="1" ht="110" customHeight="1" spans="1:10">
      <c r="A28" s="10">
        <v>25</v>
      </c>
      <c r="B28" s="11" t="s">
        <v>103</v>
      </c>
      <c r="C28" s="11" t="s">
        <v>104</v>
      </c>
      <c r="D28" s="11" t="s">
        <v>105</v>
      </c>
      <c r="E28" s="10" t="s">
        <v>106</v>
      </c>
      <c r="F28" s="10" t="s">
        <v>28</v>
      </c>
      <c r="G28" s="16"/>
      <c r="H28" s="13">
        <v>1980</v>
      </c>
      <c r="I28" s="21">
        <f t="shared" si="0"/>
        <v>1782</v>
      </c>
      <c r="J28" s="21">
        <f t="shared" si="1"/>
        <v>1584</v>
      </c>
    </row>
    <row r="29" s="2" customFormat="1" ht="116" customHeight="1" spans="1:10">
      <c r="A29" s="10">
        <v>26</v>
      </c>
      <c r="B29" s="11" t="s">
        <v>107</v>
      </c>
      <c r="C29" s="11" t="s">
        <v>108</v>
      </c>
      <c r="D29" s="11" t="s">
        <v>109</v>
      </c>
      <c r="E29" s="10" t="s">
        <v>110</v>
      </c>
      <c r="F29" s="10" t="s">
        <v>28</v>
      </c>
      <c r="G29" s="16"/>
      <c r="H29" s="13">
        <v>1980</v>
      </c>
      <c r="I29" s="21">
        <f t="shared" si="0"/>
        <v>1782</v>
      </c>
      <c r="J29" s="21">
        <f t="shared" si="1"/>
        <v>1584</v>
      </c>
    </row>
    <row r="30" s="2" customFormat="1" ht="111" customHeight="1" spans="1:10">
      <c r="A30" s="10">
        <v>27</v>
      </c>
      <c r="B30" s="11" t="s">
        <v>111</v>
      </c>
      <c r="C30" s="11" t="s">
        <v>112</v>
      </c>
      <c r="D30" s="11" t="s">
        <v>113</v>
      </c>
      <c r="E30" s="10" t="s">
        <v>114</v>
      </c>
      <c r="F30" s="10" t="s">
        <v>28</v>
      </c>
      <c r="G30" s="16"/>
      <c r="H30" s="13">
        <v>1323</v>
      </c>
      <c r="I30" s="21">
        <f t="shared" si="0"/>
        <v>1190.7</v>
      </c>
      <c r="J30" s="21">
        <f t="shared" si="1"/>
        <v>1058.4</v>
      </c>
    </row>
    <row r="31" s="2" customFormat="1" ht="57" customHeight="1" spans="1:10">
      <c r="A31" s="10">
        <v>28</v>
      </c>
      <c r="B31" s="11">
        <v>311000019</v>
      </c>
      <c r="C31" s="11" t="s">
        <v>115</v>
      </c>
      <c r="D31" s="11" t="s">
        <v>116</v>
      </c>
      <c r="E31" s="12"/>
      <c r="F31" s="10" t="s">
        <v>28</v>
      </c>
      <c r="G31" s="11" t="s">
        <v>117</v>
      </c>
      <c r="H31" s="14" t="s">
        <v>118</v>
      </c>
      <c r="I31" s="14" t="s">
        <v>119</v>
      </c>
      <c r="J31" s="14" t="s">
        <v>120</v>
      </c>
    </row>
    <row r="32" s="2" customFormat="1" ht="161" customHeight="1" spans="1:10">
      <c r="A32" s="10">
        <v>29</v>
      </c>
      <c r="B32" s="11" t="s">
        <v>121</v>
      </c>
      <c r="C32" s="11" t="s">
        <v>122</v>
      </c>
      <c r="D32" s="11" t="s">
        <v>123</v>
      </c>
      <c r="E32" s="10" t="s">
        <v>124</v>
      </c>
      <c r="F32" s="10" t="s">
        <v>28</v>
      </c>
      <c r="G32" s="16"/>
      <c r="H32" s="13">
        <v>3456</v>
      </c>
      <c r="I32" s="21">
        <f>H32*0.9</f>
        <v>3110.4</v>
      </c>
      <c r="J32" s="21">
        <f>H32*0.8</f>
        <v>2764.8</v>
      </c>
    </row>
    <row r="33" s="2" customFormat="1" ht="93" customHeight="1" spans="1:10">
      <c r="A33" s="10">
        <v>30</v>
      </c>
      <c r="B33" s="11" t="s">
        <v>125</v>
      </c>
      <c r="C33" s="11" t="s">
        <v>126</v>
      </c>
      <c r="D33" s="11" t="s">
        <v>127</v>
      </c>
      <c r="E33" s="10" t="s">
        <v>128</v>
      </c>
      <c r="F33" s="10" t="s">
        <v>28</v>
      </c>
      <c r="G33" s="16"/>
      <c r="H33" s="13">
        <v>1062</v>
      </c>
      <c r="I33" s="21">
        <f>H33*0.9</f>
        <v>955.8</v>
      </c>
      <c r="J33" s="21">
        <f>H33*0.8</f>
        <v>849.6</v>
      </c>
    </row>
    <row r="34" s="2" customFormat="1" ht="147" customHeight="1" spans="1:10">
      <c r="A34" s="10">
        <v>31</v>
      </c>
      <c r="B34" s="11" t="s">
        <v>129</v>
      </c>
      <c r="C34" s="11" t="s">
        <v>130</v>
      </c>
      <c r="D34" s="11" t="s">
        <v>131</v>
      </c>
      <c r="E34" s="10" t="s">
        <v>132</v>
      </c>
      <c r="F34" s="10" t="s">
        <v>28</v>
      </c>
      <c r="G34" s="16"/>
      <c r="H34" s="13">
        <v>7776</v>
      </c>
      <c r="I34" s="21">
        <f>H34*0.9</f>
        <v>6998.4</v>
      </c>
      <c r="J34" s="21">
        <f>H34*0.8</f>
        <v>6220.8</v>
      </c>
    </row>
    <row r="35" s="2" customFormat="1" ht="195" customHeight="1" spans="1:10">
      <c r="A35" s="10">
        <v>32</v>
      </c>
      <c r="B35" s="11" t="s">
        <v>133</v>
      </c>
      <c r="C35" s="11" t="s">
        <v>134</v>
      </c>
      <c r="D35" s="11" t="s">
        <v>135</v>
      </c>
      <c r="E35" s="19"/>
      <c r="F35" s="10" t="s">
        <v>28</v>
      </c>
      <c r="G35" s="16"/>
      <c r="H35" s="13">
        <v>909</v>
      </c>
      <c r="I35" s="21">
        <f>H35*0.9</f>
        <v>818.1</v>
      </c>
      <c r="J35" s="21">
        <f>H35*0.8</f>
        <v>727.2</v>
      </c>
    </row>
    <row r="36" s="2" customFormat="1" ht="162" spans="1:10">
      <c r="A36" s="10">
        <v>33</v>
      </c>
      <c r="B36" s="11">
        <v>33</v>
      </c>
      <c r="C36" s="11" t="s">
        <v>136</v>
      </c>
      <c r="D36" s="20"/>
      <c r="E36" s="10" t="s">
        <v>137</v>
      </c>
      <c r="F36" s="12"/>
      <c r="G36" s="15" t="s">
        <v>138</v>
      </c>
      <c r="H36" s="13"/>
      <c r="I36" s="21"/>
      <c r="J36" s="21"/>
    </row>
    <row r="37" s="2" customFormat="1" ht="85" customHeight="1" spans="1:10">
      <c r="A37" s="10">
        <v>34</v>
      </c>
      <c r="B37" s="11" t="s">
        <v>139</v>
      </c>
      <c r="C37" s="11" t="s">
        <v>140</v>
      </c>
      <c r="D37" s="11" t="s">
        <v>141</v>
      </c>
      <c r="E37" s="10" t="s">
        <v>142</v>
      </c>
      <c r="F37" s="10" t="s">
        <v>28</v>
      </c>
      <c r="G37" s="16"/>
      <c r="H37" s="13">
        <v>216</v>
      </c>
      <c r="I37" s="21">
        <f>H37*0.9</f>
        <v>194.4</v>
      </c>
      <c r="J37" s="21">
        <f>H37*0.8</f>
        <v>172.8</v>
      </c>
    </row>
    <row r="38" s="2" customFormat="1" customHeight="1" spans="1:10">
      <c r="A38" s="10">
        <v>35</v>
      </c>
      <c r="B38" s="11" t="s">
        <v>143</v>
      </c>
      <c r="C38" s="11" t="s">
        <v>144</v>
      </c>
      <c r="D38" s="11" t="s">
        <v>145</v>
      </c>
      <c r="E38" s="10" t="s">
        <v>146</v>
      </c>
      <c r="F38" s="10" t="s">
        <v>87</v>
      </c>
      <c r="G38" s="16"/>
      <c r="H38" s="13">
        <v>31</v>
      </c>
      <c r="I38" s="21">
        <f>H38*0.9</f>
        <v>27.9</v>
      </c>
      <c r="J38" s="21">
        <f>H38*0.8</f>
        <v>24.8</v>
      </c>
    </row>
    <row r="39" s="2" customFormat="1" ht="144" customHeight="1" spans="1:10">
      <c r="A39" s="10">
        <v>36</v>
      </c>
      <c r="B39" s="11" t="s">
        <v>147</v>
      </c>
      <c r="C39" s="11" t="s">
        <v>148</v>
      </c>
      <c r="D39" s="11" t="s">
        <v>149</v>
      </c>
      <c r="E39" s="10" t="s">
        <v>150</v>
      </c>
      <c r="F39" s="10" t="s">
        <v>151</v>
      </c>
      <c r="G39" s="16"/>
      <c r="H39" s="13">
        <v>1610</v>
      </c>
      <c r="I39" s="21">
        <f t="shared" ref="I39:I58" si="2">H39*0.9</f>
        <v>1449</v>
      </c>
      <c r="J39" s="21">
        <f t="shared" ref="J39:J58" si="3">H39*0.8</f>
        <v>1288</v>
      </c>
    </row>
    <row r="40" s="2" customFormat="1" ht="84" customHeight="1" spans="1:10">
      <c r="A40" s="10">
        <v>37</v>
      </c>
      <c r="B40" s="11" t="s">
        <v>152</v>
      </c>
      <c r="C40" s="11" t="s">
        <v>153</v>
      </c>
      <c r="D40" s="11" t="s">
        <v>154</v>
      </c>
      <c r="E40" s="10" t="s">
        <v>155</v>
      </c>
      <c r="F40" s="10" t="s">
        <v>28</v>
      </c>
      <c r="G40" s="16"/>
      <c r="H40" s="13">
        <v>387</v>
      </c>
      <c r="I40" s="21">
        <f t="shared" si="2"/>
        <v>348.3</v>
      </c>
      <c r="J40" s="21">
        <f t="shared" si="3"/>
        <v>309.6</v>
      </c>
    </row>
    <row r="41" s="2" customFormat="1" ht="85" customHeight="1" spans="1:10">
      <c r="A41" s="10">
        <v>38</v>
      </c>
      <c r="B41" s="11" t="s">
        <v>156</v>
      </c>
      <c r="C41" s="11" t="s">
        <v>157</v>
      </c>
      <c r="D41" s="11" t="s">
        <v>158</v>
      </c>
      <c r="E41" s="12"/>
      <c r="F41" s="10" t="s">
        <v>28</v>
      </c>
      <c r="G41" s="16"/>
      <c r="H41" s="13">
        <v>608</v>
      </c>
      <c r="I41" s="21">
        <f t="shared" si="2"/>
        <v>547.2</v>
      </c>
      <c r="J41" s="21">
        <f t="shared" si="3"/>
        <v>486.4</v>
      </c>
    </row>
    <row r="42" s="2" customFormat="1" ht="61" customHeight="1" spans="1:10">
      <c r="A42" s="10">
        <v>39</v>
      </c>
      <c r="B42" s="11" t="s">
        <v>159</v>
      </c>
      <c r="C42" s="11" t="s">
        <v>160</v>
      </c>
      <c r="D42" s="11" t="s">
        <v>161</v>
      </c>
      <c r="E42" s="10" t="s">
        <v>162</v>
      </c>
      <c r="F42" s="10" t="s">
        <v>28</v>
      </c>
      <c r="G42" s="16"/>
      <c r="H42" s="13">
        <v>3267</v>
      </c>
      <c r="I42" s="21">
        <f t="shared" si="2"/>
        <v>2940.3</v>
      </c>
      <c r="J42" s="21">
        <f t="shared" si="3"/>
        <v>2613.6</v>
      </c>
    </row>
    <row r="43" s="2" customFormat="1" ht="150" customHeight="1" spans="1:10">
      <c r="A43" s="10">
        <v>40</v>
      </c>
      <c r="B43" s="11" t="s">
        <v>163</v>
      </c>
      <c r="C43" s="11" t="s">
        <v>164</v>
      </c>
      <c r="D43" s="11" t="s">
        <v>165</v>
      </c>
      <c r="E43" s="10" t="s">
        <v>166</v>
      </c>
      <c r="F43" s="10" t="s">
        <v>28</v>
      </c>
      <c r="G43" s="16"/>
      <c r="H43" s="13">
        <v>4869</v>
      </c>
      <c r="I43" s="21">
        <f t="shared" si="2"/>
        <v>4382.1</v>
      </c>
      <c r="J43" s="21">
        <f t="shared" si="3"/>
        <v>3895.2</v>
      </c>
    </row>
    <row r="44" s="2" customFormat="1" ht="49" customHeight="1" spans="1:10">
      <c r="A44" s="10">
        <v>41</v>
      </c>
      <c r="B44" s="11">
        <v>331104007</v>
      </c>
      <c r="C44" s="11" t="s">
        <v>167</v>
      </c>
      <c r="D44" s="20"/>
      <c r="E44" s="12"/>
      <c r="F44" s="10" t="s">
        <v>28</v>
      </c>
      <c r="G44" s="11" t="s">
        <v>117</v>
      </c>
      <c r="H44" s="14" t="s">
        <v>118</v>
      </c>
      <c r="I44" s="14" t="s">
        <v>119</v>
      </c>
      <c r="J44" s="14" t="s">
        <v>120</v>
      </c>
    </row>
    <row r="45" s="2" customFormat="1" ht="126" customHeight="1" spans="1:10">
      <c r="A45" s="10">
        <v>42</v>
      </c>
      <c r="B45" s="11" t="s">
        <v>168</v>
      </c>
      <c r="C45" s="11" t="s">
        <v>169</v>
      </c>
      <c r="D45" s="11" t="s">
        <v>170</v>
      </c>
      <c r="E45" s="10" t="s">
        <v>171</v>
      </c>
      <c r="F45" s="10" t="s">
        <v>28</v>
      </c>
      <c r="G45" s="16"/>
      <c r="H45" s="13">
        <v>3105</v>
      </c>
      <c r="I45" s="21">
        <f t="shared" si="2"/>
        <v>2794.5</v>
      </c>
      <c r="J45" s="21">
        <f t="shared" si="3"/>
        <v>2484</v>
      </c>
    </row>
    <row r="46" s="2" customFormat="1" ht="130" customHeight="1" spans="1:10">
      <c r="A46" s="10">
        <v>43</v>
      </c>
      <c r="B46" s="11" t="s">
        <v>172</v>
      </c>
      <c r="C46" s="11" t="s">
        <v>173</v>
      </c>
      <c r="D46" s="11" t="s">
        <v>174</v>
      </c>
      <c r="E46" s="10" t="s">
        <v>171</v>
      </c>
      <c r="F46" s="10" t="s">
        <v>28</v>
      </c>
      <c r="G46" s="11" t="s">
        <v>175</v>
      </c>
      <c r="H46" s="13">
        <v>3051</v>
      </c>
      <c r="I46" s="21">
        <f t="shared" si="2"/>
        <v>2745.9</v>
      </c>
      <c r="J46" s="21">
        <f t="shared" si="3"/>
        <v>2440.8</v>
      </c>
    </row>
    <row r="47" s="2" customFormat="1" ht="105" customHeight="1" spans="1:10">
      <c r="A47" s="10">
        <v>44</v>
      </c>
      <c r="B47" s="11" t="s">
        <v>176</v>
      </c>
      <c r="C47" s="11" t="s">
        <v>177</v>
      </c>
      <c r="D47" s="11" t="s">
        <v>178</v>
      </c>
      <c r="E47" s="10" t="s">
        <v>171</v>
      </c>
      <c r="F47" s="10" t="s">
        <v>28</v>
      </c>
      <c r="G47" s="11" t="s">
        <v>175</v>
      </c>
      <c r="H47" s="13">
        <v>3051</v>
      </c>
      <c r="I47" s="21">
        <f t="shared" si="2"/>
        <v>2745.9</v>
      </c>
      <c r="J47" s="21">
        <f t="shared" si="3"/>
        <v>2440.8</v>
      </c>
    </row>
    <row r="48" s="2" customFormat="1" ht="106" customHeight="1" spans="1:10">
      <c r="A48" s="10">
        <v>45</v>
      </c>
      <c r="B48" s="11" t="s">
        <v>179</v>
      </c>
      <c r="C48" s="11" t="s">
        <v>180</v>
      </c>
      <c r="D48" s="11" t="s">
        <v>181</v>
      </c>
      <c r="E48" s="10" t="s">
        <v>182</v>
      </c>
      <c r="F48" s="10" t="s">
        <v>28</v>
      </c>
      <c r="G48" s="16"/>
      <c r="H48" s="13">
        <v>2061</v>
      </c>
      <c r="I48" s="21">
        <f t="shared" si="2"/>
        <v>1854.9</v>
      </c>
      <c r="J48" s="21">
        <f t="shared" si="3"/>
        <v>1648.8</v>
      </c>
    </row>
    <row r="49" s="2" customFormat="1" ht="47" customHeight="1" spans="1:10">
      <c r="A49" s="10">
        <v>46</v>
      </c>
      <c r="B49" s="11" t="s">
        <v>183</v>
      </c>
      <c r="C49" s="11" t="s">
        <v>184</v>
      </c>
      <c r="D49" s="11" t="s">
        <v>185</v>
      </c>
      <c r="E49" s="12"/>
      <c r="F49" s="10" t="s">
        <v>28</v>
      </c>
      <c r="G49" s="16"/>
      <c r="H49" s="13">
        <v>4806</v>
      </c>
      <c r="I49" s="21">
        <f t="shared" si="2"/>
        <v>4325.4</v>
      </c>
      <c r="J49" s="21">
        <f t="shared" si="3"/>
        <v>3844.8</v>
      </c>
    </row>
    <row r="50" s="2" customFormat="1" ht="69" customHeight="1" spans="1:10">
      <c r="A50" s="10">
        <v>47</v>
      </c>
      <c r="B50" s="11" t="s">
        <v>186</v>
      </c>
      <c r="C50" s="11" t="s">
        <v>187</v>
      </c>
      <c r="D50" s="11" t="s">
        <v>188</v>
      </c>
      <c r="E50" s="12"/>
      <c r="F50" s="10" t="s">
        <v>189</v>
      </c>
      <c r="G50" s="16"/>
      <c r="H50" s="13">
        <v>2205</v>
      </c>
      <c r="I50" s="21">
        <f t="shared" si="2"/>
        <v>1984.5</v>
      </c>
      <c r="J50" s="21">
        <f t="shared" si="3"/>
        <v>1764</v>
      </c>
    </row>
    <row r="51" s="2" customFormat="1" ht="79" customHeight="1" spans="1:10">
      <c r="A51" s="10">
        <v>48</v>
      </c>
      <c r="B51" s="11" t="s">
        <v>190</v>
      </c>
      <c r="C51" s="11" t="s">
        <v>191</v>
      </c>
      <c r="D51" s="11" t="s">
        <v>192</v>
      </c>
      <c r="E51" s="12"/>
      <c r="F51" s="10" t="s">
        <v>189</v>
      </c>
      <c r="G51" s="16"/>
      <c r="H51" s="13">
        <v>1782</v>
      </c>
      <c r="I51" s="21">
        <f t="shared" si="2"/>
        <v>1603.8</v>
      </c>
      <c r="J51" s="21">
        <f t="shared" si="3"/>
        <v>1425.6</v>
      </c>
    </row>
    <row r="52" s="2" customFormat="1" ht="44" customHeight="1" spans="1:10">
      <c r="A52" s="10">
        <v>49</v>
      </c>
      <c r="B52" s="11" t="s">
        <v>193</v>
      </c>
      <c r="C52" s="11" t="s">
        <v>194</v>
      </c>
      <c r="D52" s="11" t="s">
        <v>195</v>
      </c>
      <c r="E52" s="12"/>
      <c r="F52" s="10" t="s">
        <v>196</v>
      </c>
      <c r="G52" s="11" t="s">
        <v>197</v>
      </c>
      <c r="H52" s="13">
        <v>936</v>
      </c>
      <c r="I52" s="21">
        <f t="shared" si="2"/>
        <v>842.4</v>
      </c>
      <c r="J52" s="21">
        <f t="shared" si="3"/>
        <v>748.8</v>
      </c>
    </row>
    <row r="53" s="2" customFormat="1" ht="57" customHeight="1" spans="1:10">
      <c r="A53" s="10">
        <v>50</v>
      </c>
      <c r="B53" s="11" t="s">
        <v>198</v>
      </c>
      <c r="C53" s="11" t="s">
        <v>199</v>
      </c>
      <c r="D53" s="11" t="s">
        <v>200</v>
      </c>
      <c r="E53" s="12"/>
      <c r="F53" s="10" t="s">
        <v>28</v>
      </c>
      <c r="G53" s="16"/>
      <c r="H53" s="13">
        <v>603</v>
      </c>
      <c r="I53" s="21">
        <f t="shared" si="2"/>
        <v>542.7</v>
      </c>
      <c r="J53" s="21">
        <f t="shared" si="3"/>
        <v>482.4</v>
      </c>
    </row>
    <row r="54" s="2" customFormat="1" ht="108" customHeight="1" spans="1:10">
      <c r="A54" s="10">
        <v>51</v>
      </c>
      <c r="B54" s="11" t="s">
        <v>201</v>
      </c>
      <c r="C54" s="11" t="s">
        <v>202</v>
      </c>
      <c r="D54" s="11" t="s">
        <v>203</v>
      </c>
      <c r="E54" s="12"/>
      <c r="F54" s="10" t="s">
        <v>28</v>
      </c>
      <c r="G54" s="16"/>
      <c r="H54" s="13">
        <v>39</v>
      </c>
      <c r="I54" s="21">
        <f t="shared" si="2"/>
        <v>35.1</v>
      </c>
      <c r="J54" s="21">
        <f t="shared" si="3"/>
        <v>31.2</v>
      </c>
    </row>
    <row r="55" s="2" customFormat="1" ht="67" customHeight="1" spans="1:10">
      <c r="A55" s="10">
        <v>52</v>
      </c>
      <c r="B55" s="11" t="s">
        <v>204</v>
      </c>
      <c r="C55" s="11" t="s">
        <v>205</v>
      </c>
      <c r="D55" s="11" t="s">
        <v>206</v>
      </c>
      <c r="E55" s="10" t="s">
        <v>207</v>
      </c>
      <c r="F55" s="10" t="s">
        <v>28</v>
      </c>
      <c r="G55" s="16"/>
      <c r="H55" s="13">
        <v>230</v>
      </c>
      <c r="I55" s="21">
        <f t="shared" si="2"/>
        <v>207</v>
      </c>
      <c r="J55" s="21">
        <f t="shared" si="3"/>
        <v>184</v>
      </c>
    </row>
    <row r="56" s="2" customFormat="1" ht="99" customHeight="1" spans="1:10">
      <c r="A56" s="10">
        <v>53</v>
      </c>
      <c r="B56" s="11" t="s">
        <v>208</v>
      </c>
      <c r="C56" s="11" t="s">
        <v>209</v>
      </c>
      <c r="D56" s="11" t="s">
        <v>210</v>
      </c>
      <c r="E56" s="12"/>
      <c r="F56" s="10" t="s">
        <v>28</v>
      </c>
      <c r="G56" s="16"/>
      <c r="H56" s="13">
        <v>270</v>
      </c>
      <c r="I56" s="21">
        <f t="shared" si="2"/>
        <v>243</v>
      </c>
      <c r="J56" s="21">
        <f t="shared" si="3"/>
        <v>216</v>
      </c>
    </row>
    <row r="57" s="2" customFormat="1" ht="85" customHeight="1" spans="1:10">
      <c r="A57" s="10">
        <v>54</v>
      </c>
      <c r="B57" s="11" t="s">
        <v>211</v>
      </c>
      <c r="C57" s="11" t="s">
        <v>212</v>
      </c>
      <c r="D57" s="11" t="s">
        <v>213</v>
      </c>
      <c r="E57" s="12"/>
      <c r="F57" s="10" t="s">
        <v>214</v>
      </c>
      <c r="G57" s="16"/>
      <c r="H57" s="13">
        <v>910</v>
      </c>
      <c r="I57" s="21">
        <f t="shared" si="2"/>
        <v>819</v>
      </c>
      <c r="J57" s="21">
        <f t="shared" si="3"/>
        <v>728</v>
      </c>
    </row>
    <row r="58" s="2" customFormat="1" ht="60" customHeight="1" spans="1:10">
      <c r="A58" s="10">
        <v>55</v>
      </c>
      <c r="B58" s="11" t="s">
        <v>215</v>
      </c>
      <c r="C58" s="11" t="s">
        <v>216</v>
      </c>
      <c r="D58" s="11" t="s">
        <v>217</v>
      </c>
      <c r="E58" s="10" t="s">
        <v>207</v>
      </c>
      <c r="F58" s="10" t="s">
        <v>28</v>
      </c>
      <c r="G58" s="11" t="s">
        <v>218</v>
      </c>
      <c r="H58" s="13">
        <v>1100</v>
      </c>
      <c r="I58" s="21">
        <f t="shared" si="2"/>
        <v>990</v>
      </c>
      <c r="J58" s="21">
        <f t="shared" si="3"/>
        <v>880</v>
      </c>
    </row>
  </sheetData>
  <autoFilter ref="A3:J58">
    <extLst/>
  </autoFilter>
  <mergeCells count="2">
    <mergeCell ref="A1:B1"/>
    <mergeCell ref="A2:J2"/>
  </mergeCells>
  <pageMargins left="0.700694444444445" right="0.700694444444445" top="0.751388888888889" bottom="0.751388888888889" header="0.298611111111111" footer="0.298611111111111"/>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多学科协作诊疗（MDT）等55项医疗服务价格项目表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黄晶晶</cp:lastModifiedBy>
  <dcterms:created xsi:type="dcterms:W3CDTF">2023-05-14T03:15:00Z</dcterms:created>
  <dcterms:modified xsi:type="dcterms:W3CDTF">2024-10-10T06:44:39Z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9EA0AB0757404CC7B519FE18B13E067A_12</vt:lpwstr>
  </property>
</Properties>
</file>